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NCANHUITZ 2021-2024\TRASPARENCIA 2021\FORMATOS 2021 - 2024\FORMATOS NOVIEMBRE 2021\12.-LTAIPSLP84XXXIVB_PROC. DE ADJUDICACIÓN DIRECTA\"/>
    </mc:Choice>
  </mc:AlternateContent>
  <xr:revisionPtr revIDLastSave="0" documentId="13_ncr:1_{68DD2065-49BC-493C-B2CE-A5545FFD4C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E9" i="1" l="1"/>
  <c r="BE10" i="1"/>
  <c r="BE11" i="1"/>
  <c r="BE12" i="1"/>
  <c r="BE13" i="1"/>
  <c r="BE14" i="1"/>
  <c r="BE15" i="1"/>
  <c r="BE16" i="1"/>
  <c r="BE17" i="1"/>
  <c r="BE8" i="1"/>
  <c r="BC9" i="1"/>
  <c r="BC10" i="1"/>
  <c r="BC11" i="1"/>
  <c r="BC12" i="1"/>
  <c r="BC13" i="1"/>
  <c r="BC14" i="1"/>
  <c r="BC15" i="1"/>
  <c r="BC16" i="1"/>
  <c r="BC17" i="1"/>
  <c r="BC8" i="1"/>
  <c r="BA9" i="1"/>
  <c r="BA10" i="1"/>
  <c r="BA11" i="1"/>
  <c r="BA12" i="1"/>
  <c r="BA13" i="1"/>
  <c r="BA14" i="1"/>
  <c r="BA15" i="1"/>
  <c r="BA16" i="1"/>
  <c r="BA17" i="1"/>
  <c r="AX9" i="1"/>
  <c r="AX10" i="1"/>
  <c r="AX11" i="1"/>
  <c r="AX12" i="1"/>
  <c r="AX13" i="1"/>
  <c r="AX14" i="1"/>
  <c r="AX15" i="1"/>
  <c r="AX16" i="1"/>
  <c r="AX17" i="1"/>
  <c r="AX8" i="1"/>
  <c r="AW9" i="1"/>
  <c r="AW10" i="1"/>
  <c r="AW11" i="1"/>
  <c r="AW12" i="1"/>
  <c r="AW13" i="1"/>
  <c r="AW14" i="1"/>
  <c r="AW15" i="1"/>
  <c r="AW16" i="1"/>
  <c r="AW17" i="1"/>
  <c r="AW8" i="1"/>
  <c r="AS9" i="1"/>
  <c r="AS10" i="1"/>
  <c r="AS11" i="1"/>
  <c r="AS12" i="1"/>
  <c r="AS13" i="1"/>
  <c r="AS14" i="1"/>
  <c r="AS15" i="1"/>
  <c r="AS16" i="1"/>
  <c r="AS17" i="1"/>
  <c r="AQ9" i="1"/>
  <c r="AQ10" i="1"/>
  <c r="AQ11" i="1"/>
  <c r="AQ12" i="1"/>
  <c r="AQ13" i="1"/>
  <c r="AQ14" i="1"/>
  <c r="AQ15" i="1"/>
  <c r="AQ16" i="1"/>
  <c r="AQ17" i="1"/>
  <c r="AM10" i="1"/>
  <c r="AE9" i="1"/>
  <c r="AF9" i="1" s="1"/>
  <c r="AG9" i="1" s="1"/>
  <c r="AE13" i="1"/>
  <c r="AF13" i="1" s="1"/>
  <c r="AG13" i="1" s="1"/>
  <c r="AE17" i="1"/>
  <c r="AF17" i="1" s="1"/>
  <c r="AG17" i="1" s="1"/>
  <c r="AD9" i="1"/>
  <c r="AD10" i="1"/>
  <c r="AE10" i="1" s="1"/>
  <c r="AF10" i="1" s="1"/>
  <c r="AG10" i="1" s="1"/>
  <c r="AD11" i="1"/>
  <c r="AE11" i="1" s="1"/>
  <c r="AF11" i="1" s="1"/>
  <c r="AG11" i="1" s="1"/>
  <c r="AD12" i="1"/>
  <c r="AE12" i="1" s="1"/>
  <c r="AF12" i="1" s="1"/>
  <c r="AG12" i="1" s="1"/>
  <c r="AD13" i="1"/>
  <c r="AD14" i="1"/>
  <c r="AE14" i="1" s="1"/>
  <c r="AF14" i="1" s="1"/>
  <c r="AG14" i="1" s="1"/>
  <c r="AD15" i="1"/>
  <c r="AE15" i="1" s="1"/>
  <c r="AF15" i="1" s="1"/>
  <c r="AG15" i="1" s="1"/>
  <c r="AD16" i="1"/>
  <c r="AE16" i="1" s="1"/>
  <c r="AF16" i="1" s="1"/>
  <c r="AG16" i="1" s="1"/>
  <c r="AD17" i="1"/>
  <c r="Y9" i="1"/>
  <c r="Y10" i="1"/>
  <c r="Y11" i="1"/>
  <c r="Y12" i="1"/>
  <c r="Y13" i="1"/>
  <c r="Y14" i="1"/>
  <c r="Y15" i="1"/>
  <c r="Y16" i="1"/>
  <c r="Y17" i="1"/>
  <c r="Y8" i="1"/>
  <c r="X9" i="1"/>
  <c r="Z9" i="1" s="1"/>
  <c r="X10" i="1"/>
  <c r="Z10" i="1" s="1"/>
  <c r="X11" i="1"/>
  <c r="Z11" i="1" s="1"/>
  <c r="X12" i="1"/>
  <c r="Z12" i="1" s="1"/>
  <c r="X13" i="1"/>
  <c r="Z13" i="1" s="1"/>
  <c r="X14" i="1"/>
  <c r="Z14" i="1" s="1"/>
  <c r="X15" i="1"/>
  <c r="Z15" i="1" s="1"/>
  <c r="X16" i="1"/>
  <c r="Z16" i="1" s="1"/>
  <c r="X17" i="1"/>
  <c r="Z17" i="1" s="1"/>
  <c r="X8" i="1"/>
  <c r="Z8" i="1" s="1"/>
  <c r="P9" i="1"/>
  <c r="P10" i="1"/>
  <c r="P11" i="1"/>
  <c r="P12" i="1"/>
  <c r="P13" i="1"/>
  <c r="P14" i="1"/>
  <c r="P15" i="1"/>
  <c r="P16" i="1"/>
  <c r="P17" i="1"/>
  <c r="O9" i="1"/>
  <c r="O10" i="1"/>
  <c r="O11" i="1"/>
  <c r="O12" i="1"/>
  <c r="O13" i="1"/>
  <c r="O14" i="1"/>
  <c r="O15" i="1"/>
  <c r="O16" i="1"/>
  <c r="O17" i="1"/>
  <c r="N9" i="1"/>
  <c r="N10" i="1"/>
  <c r="N11" i="1"/>
  <c r="N12" i="1"/>
  <c r="N13" i="1"/>
  <c r="N14" i="1"/>
  <c r="N15" i="1"/>
  <c r="N16" i="1"/>
  <c r="N17" i="1"/>
  <c r="M9" i="1"/>
  <c r="M10" i="1"/>
  <c r="M11" i="1"/>
  <c r="M12" i="1"/>
  <c r="M13" i="1"/>
  <c r="M14" i="1"/>
  <c r="M15" i="1"/>
  <c r="M16" i="1"/>
  <c r="M17" i="1"/>
  <c r="L9" i="1"/>
  <c r="L10" i="1"/>
  <c r="L11" i="1"/>
  <c r="L12" i="1"/>
  <c r="L13" i="1"/>
  <c r="L14" i="1"/>
  <c r="L15" i="1"/>
  <c r="L16" i="1"/>
  <c r="L17" i="1"/>
  <c r="P8" i="1"/>
  <c r="O8" i="1"/>
  <c r="N8" i="1"/>
  <c r="M8" i="1"/>
  <c r="L8" i="1"/>
  <c r="K9" i="1"/>
  <c r="K10" i="1"/>
  <c r="K11" i="1"/>
  <c r="K12" i="1"/>
  <c r="K13" i="1"/>
  <c r="K14" i="1"/>
  <c r="K15" i="1"/>
  <c r="K16" i="1"/>
  <c r="K17" i="1"/>
  <c r="K8" i="1"/>
  <c r="AD8" i="1" l="1"/>
  <c r="AE8" i="1" s="1"/>
  <c r="AF8" i="1" s="1"/>
  <c r="AG8" i="1" s="1"/>
  <c r="AQ8" i="1" s="1"/>
  <c r="AS8" i="1" s="1"/>
  <c r="BA8" i="1" s="1"/>
</calcChain>
</file>

<file path=xl/sharedStrings.xml><?xml version="1.0" encoding="utf-8"?>
<sst xmlns="http://schemas.openxmlformats.org/spreadsheetml/2006/main" count="779" uniqueCount="386">
  <si>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</si>
  <si>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</si>
  <si>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</si>
  <si>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</si>
  <si>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</si>
  <si>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</si>
  <si>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</si>
  <si>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</si>
  <si>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</si>
  <si>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</si>
  <si>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</si>
  <si>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</si>
  <si>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</si>
  <si>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</si>
  <si>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</si>
  <si>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</si>
  <si>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</si>
  <si>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</si>
  <si>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</si>
  <si>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</si>
  <si>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</si>
  <si>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</si>
  <si>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</si>
  <si>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</si>
  <si>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</si>
  <si>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</si>
  <si>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</si>
  <si>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</si>
  <si>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</si>
  <si>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</si>
  <si>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</si>
  <si>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</si>
  <si>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</si>
  <si>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</si>
  <si>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</si>
  <si>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</si>
  <si>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</si>
  <si>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</si>
  <si>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</si>
  <si>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</si>
  <si>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</si>
  <si>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</si>
  <si>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</si>
  <si>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</si>
  <si>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</si>
  <si>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</si>
  <si>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</si>
  <si>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</si>
  <si>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</si>
  <si>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</si>
  <si>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</si>
  <si>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</si>
  <si>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</si>
  <si>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</si>
  <si>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</si>
  <si>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</si>
  <si>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</si>
  <si>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</si>
  <si>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</si>
  <si>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</si>
  <si>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</si>
  <si>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</si>
  <si>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</si>
  <si>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</si>
  <si>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</si>
  <si>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</si>
  <si>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</si>
  <si>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</si>
  <si>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</si>
  <si>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</si>
  <si>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</si>
  <si>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</si>
  <si>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</si>
  <si>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</si>
  <si>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</si>
  <si>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</si>
  <si>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</si>
  <si>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</si>
  <si>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</si>
  <si>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</si>
  <si>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</si>
  <si>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</si>
  <si>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</si>
  <si>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</si>
  <si>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</si>
  <si>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</si>
  <si>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</si>
  <si>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</si>
  <si>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</si>
  <si>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</si>
  <si>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</si>
  <si>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</si>
  <si>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</si>
  <si>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</si>
  <si>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</si>
  <si>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</si>
  <si>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</si>
  <si>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</si>
  <si>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</si>
  <si>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</si>
  <si>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</si>
  <si>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</si>
  <si>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</si>
  <si>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</si>
  <si>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</si>
  <si>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</si>
  <si>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</si>
  <si>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</si>
  <si>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</si>
  <si>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</si>
  <si>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</si>
  <si>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</si>
  <si>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</si>
  <si>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</si>
  <si>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</si>
  <si>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</si>
  <si>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</si>
  <si>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</si>
  <si>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</si>
  <si>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</si>
  <si>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</si>
  <si>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</si>
  <si>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</si>
  <si>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</si>
  <si>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</si>
  <si>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</si>
  <si>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</si>
  <si>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</si>
  <si>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</si>
  <si>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</si>
  <si>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</si>
  <si>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</si>
  <si>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</si>
  <si>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</si>
  <si>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</si>
  <si>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</si>
  <si>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</si>
  <si>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</si>
  <si>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</si>
  <si>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</si>
  <si>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</si>
  <si>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</si>
  <si>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</si>
  <si>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</si>
  <si>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</si>
  <si>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</si>
  <si>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</si>
  <si>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</si>
  <si>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</si>
  <si>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</si>
  <si>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</si>
  <si>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</si>
  <si>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</si>
  <si>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</si>
  <si>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</si>
  <si>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</si>
  <si>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</si>
  <si>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</si>
  <si>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</si>
  <si>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</si>
  <si>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</si>
  <si>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</si>
  <si>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</si>
  <si>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</si>
  <si>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</si>
  <si>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</si>
  <si>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</si>
  <si>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</si>
  <si>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</si>
  <si>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</si>
  <si>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</si>
  <si>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</si>
  <si>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</si>
  <si>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</si>
  <si>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</si>
  <si>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</si>
  <si>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</si>
  <si>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</si>
  <si>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</si>
  <si>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</si>
  <si>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</si>
  <si>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</si>
  <si>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</si>
  <si>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</si>
  <si>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</si>
  <si>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</si>
  <si>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</si>
  <si>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</si>
  <si>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</si>
  <si>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</si>
  <si>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</si>
  <si>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</si>
  <si>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</si>
  <si>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</si>
  <si>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</si>
  <si>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</si>
  <si>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</si>
  <si>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</si>
  <si>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</si>
  <si>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</si>
  <si>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</si>
  <si>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</si>
  <si>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</si>
  <si>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</si>
  <si>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</si>
  <si>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</si>
  <si>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</si>
  <si>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</si>
  <si>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</si>
  <si>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</si>
  <si>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</si>
  <si>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</si>
  <si>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</si>
  <si>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</si>
  <si>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</si>
  <si>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</si>
  <si>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</si>
  <si>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</si>
  <si>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</si>
  <si>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</si>
  <si>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</si>
  <si>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</si>
  <si>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</si>
  <si>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</si>
  <si>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</si>
  <si>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</si>
  <si>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</si>
  <si>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</si>
  <si>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</si>
  <si>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</si>
  <si>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</si>
  <si>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</si>
  <si>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</si>
  <si>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</si>
  <si>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</si>
  <si>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</si>
  <si>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</si>
  <si>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</si>
  <si>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</si>
  <si>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</si>
  <si>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</si>
  <si>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</si>
  <si>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</si>
  <si>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</si>
  <si>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</si>
  <si>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</si>
  <si>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</si>
  <si>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</si>
  <si>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</si>
  <si>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</si>
  <si>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</si>
  <si>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</si>
  <si>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</si>
  <si>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</si>
  <si>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</si>
  <si>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</si>
  <si>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</si>
  <si>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</si>
  <si>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</si>
  <si>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</si>
  <si>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</si>
  <si>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</si>
  <si>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</si>
  <si>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</si>
  <si>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</si>
  <si>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</si>
  <si>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</si>
  <si>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</si>
  <si>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</si>
  <si>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</si>
  <si>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</si>
  <si>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</si>
  <si>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</si>
  <si>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</si>
  <si>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</si>
  <si>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</si>
  <si>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</si>
  <si>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</si>
  <si>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</si>
  <si>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</si>
  <si>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</si>
  <si>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</si>
  <si>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</si>
  <si>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</si>
  <si>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</si>
  <si>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</si>
  <si>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</si>
  <si>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</si>
  <si>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Coordinacion de Desarrollo social municipal </t>
  </si>
  <si>
    <t xml:space="preserve">Sin Nota </t>
  </si>
  <si>
    <t xml:space="preserve">no se genero </t>
  </si>
  <si>
    <t>https://www.aseslp.gob.mx/PaginaWebDocs/Conocenos/MarcoNormativo/DecretosAcuerdos/MontosdeObra/MontosObrayServicios2021.pdf</t>
  </si>
  <si>
    <t>http://legismex.mty.itesm.mx/estados/ley-slp/SLP-L-ObPubSerRel2020_06.pdf</t>
  </si>
  <si>
    <t>REHABILITACIÓN DEL CAMINO SACACOSECHAS EN LA LOCALIDAD DEL TANCOLTZE,MUNICIPIO DE TANCANHUITZ,S.L.P</t>
  </si>
  <si>
    <t>AMPLIACION DE LA RED DE DISTRIBUCION DE AGUA POTABLE EN LA LOCALIDAD DE SAN JOSE PEQUETZEN,MUNICIPIO DE TANCANHUITZ,S.L.P</t>
  </si>
  <si>
    <t>REHABILITACIÓN DEL CAMINO EN LA LOCALIDAD DE TAMALETON, MUNICIPIO DE TANCANHUITZ, S.L.P.</t>
  </si>
  <si>
    <t>REHABILITACIÓN DEL CAMINO EN LA LOCALIDAD DE COLONIA SAN ANGEL, MUNICIPIO DE TANCANHUITZ, S.L.P.</t>
  </si>
  <si>
    <t>REHABILITACION DEL SISTEMA DE AGUA POTABLE SAN JUANITO EN LA LOCALIDAD DE TANCANHUITZ,MUNICIPIO DE TANCANHUITZ, S.L.P.</t>
  </si>
  <si>
    <t>REHABILITACIÓN DEL PUENTE VEHICULAR EN LA LOCALIDAD DE SANTA ISABEL, MUNICIPIO DE TANCANHUITZ, S.L.P.</t>
  </si>
  <si>
    <t>CONSTRUCCION DE CISTERNAS DE FERROCEMENTO DE 11 M3 DE CAPACIDAD EN LA LOCALIDAD DE ALDZULUP,MUNICIPIO DE TANCANHUITZ, S.L.P.</t>
  </si>
  <si>
    <t>CONSTRUCCION DE CISTERNAS DE FERROCEMENTO DE 11 M3 DE CAPACIDAD EN LA LOCALIDAD DE EL JUK,MUNICIPIO DE TANCANHUITZ, S.L.P.</t>
  </si>
  <si>
    <t>REHABILITACIÓN DEL CAMINO EN LA LOCALIDAD DE TUZANTLA, MUNICIPIO DE TANCANHUITZ, S.L.P.</t>
  </si>
  <si>
    <t>CONSTRUCCION  DE RED DE DRENAJE SANIATARIO EN LA LOCALIDAD DE TANCANHUITZ,MUNICIPIO DE TANCANHUITZ,S.L.P</t>
  </si>
  <si>
    <t xml:space="preserve">RAMOS </t>
  </si>
  <si>
    <t xml:space="preserve">ALEJANDRO </t>
  </si>
  <si>
    <t>FERNANDEZ</t>
  </si>
  <si>
    <t xml:space="preserve">ALEJANDRO RAMOS FERNANDEZ </t>
  </si>
  <si>
    <t>RESM9207298H6</t>
  </si>
  <si>
    <t xml:space="preserve">MARTIN </t>
  </si>
  <si>
    <t xml:space="preserve">RESENDIZ </t>
  </si>
  <si>
    <t xml:space="preserve">SEBASTIAN </t>
  </si>
  <si>
    <t xml:space="preserve">MARTIN RESENDIZ SEBASTIAN </t>
  </si>
  <si>
    <t>CARLOS DE MONSERRAT</t>
  </si>
  <si>
    <t>GUEVARA</t>
  </si>
  <si>
    <t>BEAR</t>
  </si>
  <si>
    <t>CARLOS DE MONSERRAT GUEVARA BEAR</t>
  </si>
  <si>
    <t>GUBC7504272Y5</t>
  </si>
  <si>
    <t>GUBC7504272Y6</t>
  </si>
  <si>
    <t>SAUL</t>
  </si>
  <si>
    <t>ANZURES</t>
  </si>
  <si>
    <t>RAGA</t>
  </si>
  <si>
    <t xml:space="preserve">SAUL ANZURES RAGA </t>
  </si>
  <si>
    <t>AURS940601QH7</t>
  </si>
  <si>
    <t>NELSON EMMANUEL</t>
  </si>
  <si>
    <t>RAMIREZ</t>
  </si>
  <si>
    <t xml:space="preserve">MOCTEZUMA </t>
  </si>
  <si>
    <t xml:space="preserve">NELSON EMMANUEL RAMIREZ MOCTEZUMA </t>
  </si>
  <si>
    <t>RAMN781112134</t>
  </si>
  <si>
    <t>ORALIA GUTIERREZ SANCHEZ N° 295,AQUISMON S.L.P</t>
  </si>
  <si>
    <t>LA SEYVA N°445,AQUISMON,S.L.P</t>
  </si>
  <si>
    <t xml:space="preserve">PALMIRA N° 655 3A,COLONIA CUMBRE DEL PEDREGAL,SAN LUIS POTOSI,S.L.P </t>
  </si>
  <si>
    <t>ABRAHAM GUERRERO SAENZ N°2-A ZONA CENTRO, AQUISMON,S.L.P</t>
  </si>
  <si>
    <t>AQUISMON</t>
  </si>
  <si>
    <t>SAN LUIS POTOSI</t>
  </si>
  <si>
    <t xml:space="preserve">TANQUIAN DE ESCOBEDO </t>
  </si>
  <si>
    <t>S/n</t>
  </si>
  <si>
    <t>´003</t>
  </si>
  <si>
    <t>´028</t>
  </si>
  <si>
    <t>´042</t>
  </si>
  <si>
    <t xml:space="preserve">ORALIA GUTIERREZ SANCHEZ </t>
  </si>
  <si>
    <t>N° 295,AQUISMON S.L.P</t>
  </si>
  <si>
    <t>N°445,AQUISMON,S.L.P</t>
  </si>
  <si>
    <t xml:space="preserve"> N° 295,AQUISMON S.L.P</t>
  </si>
  <si>
    <t xml:space="preserve"> N°445,AQUISMON,S.L.P</t>
  </si>
  <si>
    <t xml:space="preserve"> N°29,ZONA CENTRO,TANQUIAN DE ESCOBEDO ,S.L.P</t>
  </si>
  <si>
    <t>INDEPENDENCIA N°29,ZONA CENTRO,TANQUIAN DE ESCOBEDO ,S.L.P</t>
  </si>
  <si>
    <t xml:space="preserve"> N°2-A ZONA CENTRO, AQUISMON,S.L.P</t>
  </si>
  <si>
    <t>codesol</t>
  </si>
  <si>
    <t xml:space="preserve">coordinacion de desarrollo social </t>
  </si>
  <si>
    <t>MTS-FFM-AD-2021-01</t>
  </si>
  <si>
    <t>MTS-FISM-AD-2021-01</t>
  </si>
  <si>
    <t>MTS-FISM-AD-2021-02</t>
  </si>
  <si>
    <t>MTS-FISM-AD-2021-03</t>
  </si>
  <si>
    <t>MTS-FISM-AD-2021-04</t>
  </si>
  <si>
    <t>MTS-FISM-AD-2021-05</t>
  </si>
  <si>
    <t>MTS-FISM-AD-2021-06</t>
  </si>
  <si>
    <t>MTS-FISM-AD-2021-07</t>
  </si>
  <si>
    <t>MTS-FISM-AD-2021-08</t>
  </si>
  <si>
    <t>MTS-FISM-AD-2021-09</t>
  </si>
  <si>
    <t>12 de Noviembre-2021</t>
  </si>
  <si>
    <t>19 de noviembre-2021</t>
  </si>
  <si>
    <t>12 de Noviembre -2021</t>
  </si>
  <si>
    <t>29 de Octubre-2021</t>
  </si>
  <si>
    <t>15 de Noviembre-2021</t>
  </si>
  <si>
    <t>29 de Diciembre-2021</t>
  </si>
  <si>
    <t>01 de Diciembre-2021</t>
  </si>
  <si>
    <t>15 de Diciembre-2021</t>
  </si>
  <si>
    <t>14 de diciembre-2021</t>
  </si>
  <si>
    <t>22 de Noviembre-2021</t>
  </si>
  <si>
    <t>21 de diciembre-2021</t>
  </si>
  <si>
    <t>m/n</t>
  </si>
  <si>
    <t xml:space="preserve">Trasferencia o cheque  </t>
  </si>
  <si>
    <t>obra</t>
  </si>
  <si>
    <t>$</t>
  </si>
  <si>
    <t xml:space="preserve">Fondo de aportacion para el fortalecimiento municipal </t>
  </si>
  <si>
    <t xml:space="preserve">Fondo de aportacion para la infraestructura Municipal </t>
  </si>
  <si>
    <t xml:space="preserve">TANCANHUITZ </t>
  </si>
  <si>
    <t>TANCOLTZE</t>
  </si>
  <si>
    <t xml:space="preserve">SAN JOSE PEQUETZEN </t>
  </si>
  <si>
    <t xml:space="preserve">TAMALETON </t>
  </si>
  <si>
    <t xml:space="preserve">COLONIA SAN ANGEL </t>
  </si>
  <si>
    <t xml:space="preserve">LOCALIDAD SANTA ISABEL </t>
  </si>
  <si>
    <t>LOCALIDAD ALDZULUP</t>
  </si>
  <si>
    <t>EL JUK</t>
  </si>
  <si>
    <t xml:space="preserve">LOCALIDAD DE TUZANTLA </t>
  </si>
  <si>
    <t xml:space="preserve">Contraloria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</si>
</sst>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2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44" fontId="0" fillId="0" borderId="1" xfId="1" applyFont="1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PaginaWebDocs/Conocenos/MarcoNormativo/DecretosAcuerdos/MontosdeObra/MontosObrayServicios202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legismex.mty.itesm.mx/estados/ley-slp/SLP-L-ObPubSerRel2020_06.pdf" TargetMode="External"/><Relationship Id="rId1" Type="http://schemas.openxmlformats.org/officeDocument/2006/relationships/hyperlink" Target="https://www.aseslp.gob.mx/PaginaWebDocs/Conocenos/MarcoNormativo/DecretosAcuerdos/MontosdeObra/MontosObrayServicios2021.pdf" TargetMode="External"/><Relationship Id="rId6" Type="http://schemas.openxmlformats.org/officeDocument/2006/relationships/hyperlink" Target="https://www.aseslp.gob.mx/PaginaWebDocs/Conocenos/MarcoNormativo/DecretosAcuerdos/MontosdeObra/MontosObrayServicios2021.pdf" TargetMode="External"/><Relationship Id="rId5" Type="http://schemas.openxmlformats.org/officeDocument/2006/relationships/hyperlink" Target="http://legismex.mty.itesm.mx/estados/ley-slp/SLP-L-ObPubSerRel2020_06.pdf" TargetMode="External"/><Relationship Id="rId4" Type="http://schemas.openxmlformats.org/officeDocument/2006/relationships/hyperlink" Target="http://legismex.mty.itesm.mx/estados/ley-slp/SLP-L-ObPubSerRel2020_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8"/>
  <sheetViews>
    <sheetView tabSelected="1" topLeftCell="A6" zoomScale="93" zoomScaleNormal="93" zoomScaleSheetLayoutView="20" zoomScalePageLayoutView="5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72" customWidth="1"/>
    <col min="9" max="9" width="100.42578125" bestFit="1" customWidth="1"/>
    <col min="10" max="10" width="54.5703125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customWidth="1"/>
    <col min="64" max="64" width="17.5703125" bestFit="1" customWidth="1"/>
    <col min="65" max="65" width="20" bestFit="1" customWidth="1"/>
    <col min="66" max="66" width="12.42578125" customWidth="1"/>
  </cols>
  <sheetData>
    <row r="1" spans="1:66" hidden="1" x14ac:dyDescent="0.25">
      <c r="A1" t="s">
        <v>0</v>
      </c>
    </row>
    <row r="2" spans="1:6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0" t="s">
        <v>82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18" t="s">
        <v>105</v>
      </c>
      <c r="X7" s="2" t="s">
        <v>106</v>
      </c>
      <c r="Y7" s="18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6" customFormat="1" ht="77.25" customHeight="1" x14ac:dyDescent="0.25">
      <c r="A8" s="4">
        <v>2021</v>
      </c>
      <c r="B8" s="5">
        <v>44501</v>
      </c>
      <c r="C8" s="5">
        <v>44530</v>
      </c>
      <c r="D8" s="4" t="s">
        <v>149</v>
      </c>
      <c r="E8" s="8" t="s">
        <v>151</v>
      </c>
      <c r="F8" s="8" t="s">
        <v>156</v>
      </c>
      <c r="G8" s="8" t="s">
        <v>290</v>
      </c>
      <c r="H8" s="7" t="s">
        <v>292</v>
      </c>
      <c r="I8" s="19" t="s">
        <v>291</v>
      </c>
      <c r="J8" s="9" t="s">
        <v>302</v>
      </c>
      <c r="K8" s="4">
        <f>Tabla_550223!A4</f>
        <v>1</v>
      </c>
      <c r="L8" s="4" t="str">
        <f>Tabla_550223!B4</f>
        <v xml:space="preserve">ALEJANDRO </v>
      </c>
      <c r="M8" s="4" t="str">
        <f>Tabla_550223!C4</f>
        <v xml:space="preserve">RAMOS </v>
      </c>
      <c r="N8" s="4" t="str">
        <f>Tabla_550223!D4</f>
        <v>FERNANDEZ</v>
      </c>
      <c r="O8" s="9" t="str">
        <f>Tabla_550223!E4</f>
        <v xml:space="preserve">ALEJANDRO RAMOS FERNANDEZ </v>
      </c>
      <c r="P8" s="4" t="str">
        <f>Tabla_550223!F4</f>
        <v>RESM9207298H6</v>
      </c>
      <c r="Q8" s="4" t="s">
        <v>164</v>
      </c>
      <c r="R8" s="4" t="s">
        <v>339</v>
      </c>
      <c r="S8" s="4" t="s">
        <v>340</v>
      </c>
      <c r="T8" s="4" t="s">
        <v>335</v>
      </c>
      <c r="U8" s="4" t="s">
        <v>205</v>
      </c>
      <c r="V8" s="4" t="s">
        <v>332</v>
      </c>
      <c r="W8" s="4" t="s">
        <v>336</v>
      </c>
      <c r="X8" s="4" t="str">
        <f>V8</f>
        <v>AQUISMON</v>
      </c>
      <c r="Y8" s="4" t="str">
        <f>W8</f>
        <v>´003</v>
      </c>
      <c r="Z8" s="4" t="str">
        <f>X8</f>
        <v>AQUISMON</v>
      </c>
      <c r="AA8" s="4">
        <v>24</v>
      </c>
      <c r="AB8" s="4" t="s">
        <v>229</v>
      </c>
      <c r="AC8" s="4" t="s">
        <v>290</v>
      </c>
      <c r="AD8" s="4" t="str">
        <f t="shared" ref="AD8:AG17" si="0">AC8</f>
        <v xml:space="preserve">no se genero </v>
      </c>
      <c r="AE8" s="4" t="str">
        <f t="shared" si="0"/>
        <v xml:space="preserve">no se genero </v>
      </c>
      <c r="AF8" s="4" t="str">
        <f t="shared" si="0"/>
        <v xml:space="preserve">no se genero </v>
      </c>
      <c r="AG8" s="4" t="str">
        <f t="shared" si="0"/>
        <v xml:space="preserve">no se genero </v>
      </c>
      <c r="AH8" s="4" t="s">
        <v>347</v>
      </c>
      <c r="AI8" s="4" t="s">
        <v>348</v>
      </c>
      <c r="AJ8" s="4" t="s">
        <v>349</v>
      </c>
      <c r="AK8" s="9" t="s">
        <v>361</v>
      </c>
      <c r="AL8" s="4" t="s">
        <v>363</v>
      </c>
      <c r="AM8" s="4" t="s">
        <v>364</v>
      </c>
      <c r="AN8" s="4">
        <v>0</v>
      </c>
      <c r="AO8" s="17">
        <v>739302.88</v>
      </c>
      <c r="AP8" s="4">
        <v>0</v>
      </c>
      <c r="AQ8" s="4">
        <f t="shared" ref="AQ8:BA8" si="1">AP8</f>
        <v>0</v>
      </c>
      <c r="AR8" s="4" t="s">
        <v>370</v>
      </c>
      <c r="AS8" s="4" t="str">
        <f t="shared" si="1"/>
        <v>m/n</v>
      </c>
      <c r="AT8" s="9" t="s">
        <v>371</v>
      </c>
      <c r="AU8" s="4" t="s">
        <v>372</v>
      </c>
      <c r="AV8" s="4" t="s">
        <v>373</v>
      </c>
      <c r="AW8" s="4" t="str">
        <f>AK8</f>
        <v>12 de Noviembre -2021</v>
      </c>
      <c r="AX8" s="4" t="str">
        <f>AM8</f>
        <v>29 de Diciembre-2021</v>
      </c>
      <c r="AY8" s="4">
        <v>0</v>
      </c>
      <c r="AZ8" s="4">
        <v>0</v>
      </c>
      <c r="BA8" s="4">
        <f t="shared" si="1"/>
        <v>0</v>
      </c>
      <c r="BB8" s="9" t="s">
        <v>374</v>
      </c>
      <c r="BC8" s="4" t="str">
        <f>Tabla_550208!B4</f>
        <v xml:space="preserve">TANCANHUITZ </v>
      </c>
      <c r="BD8" s="4" t="s">
        <v>255</v>
      </c>
      <c r="BE8" s="4">
        <f>Tabla_550220!A4</f>
        <v>1</v>
      </c>
      <c r="BF8" s="4" t="s">
        <v>385</v>
      </c>
      <c r="BG8" s="4"/>
      <c r="BH8" s="4"/>
      <c r="BI8" s="4">
        <v>0</v>
      </c>
      <c r="BJ8" s="4">
        <v>0</v>
      </c>
      <c r="BK8" s="4" t="s">
        <v>288</v>
      </c>
      <c r="BL8" s="5">
        <v>44539</v>
      </c>
      <c r="BM8" s="5">
        <v>44539</v>
      </c>
      <c r="BN8" s="4" t="s">
        <v>289</v>
      </c>
    </row>
    <row r="9" spans="1:66" s="6" customFormat="1" ht="77.25" customHeight="1" x14ac:dyDescent="0.25">
      <c r="A9" s="4">
        <v>2021</v>
      </c>
      <c r="B9" s="5">
        <v>44501</v>
      </c>
      <c r="C9" s="5">
        <v>44530</v>
      </c>
      <c r="D9" s="4" t="s">
        <v>149</v>
      </c>
      <c r="E9" s="8" t="s">
        <v>151</v>
      </c>
      <c r="F9" s="8" t="s">
        <v>156</v>
      </c>
      <c r="G9" s="8" t="s">
        <v>290</v>
      </c>
      <c r="H9" s="7" t="s">
        <v>292</v>
      </c>
      <c r="I9" s="19" t="s">
        <v>291</v>
      </c>
      <c r="J9" s="9" t="s">
        <v>293</v>
      </c>
      <c r="K9" s="4">
        <f>Tabla_550223!A5</f>
        <v>2</v>
      </c>
      <c r="L9" s="4" t="str">
        <f>Tabla_550223!B5</f>
        <v xml:space="preserve">MARTIN </v>
      </c>
      <c r="M9" s="4" t="str">
        <f>Tabla_550223!C5</f>
        <v xml:space="preserve">RESENDIZ </v>
      </c>
      <c r="N9" s="4" t="str">
        <f>Tabla_550223!D5</f>
        <v xml:space="preserve">SEBASTIAN </v>
      </c>
      <c r="O9" s="9" t="str">
        <f>Tabla_550223!E5</f>
        <v xml:space="preserve">MARTIN RESENDIZ SEBASTIAN </v>
      </c>
      <c r="P9" s="4">
        <f>Tabla_550223!F5</f>
        <v>0</v>
      </c>
      <c r="Q9" s="4" t="s">
        <v>164</v>
      </c>
      <c r="R9" s="4" t="s">
        <v>329</v>
      </c>
      <c r="S9" s="4" t="s">
        <v>341</v>
      </c>
      <c r="T9" s="4" t="s">
        <v>335</v>
      </c>
      <c r="U9" s="4" t="s">
        <v>205</v>
      </c>
      <c r="V9" s="4" t="s">
        <v>332</v>
      </c>
      <c r="W9" s="4" t="s">
        <v>336</v>
      </c>
      <c r="X9" s="4" t="str">
        <f t="shared" ref="X9:X17" si="2">V9</f>
        <v>AQUISMON</v>
      </c>
      <c r="Y9" s="4" t="str">
        <f t="shared" ref="Y9:Y17" si="3">W9</f>
        <v>´003</v>
      </c>
      <c r="Z9" s="4" t="str">
        <f t="shared" ref="Z9:Z17" si="4">X9</f>
        <v>AQUISMON</v>
      </c>
      <c r="AA9" s="4">
        <v>24</v>
      </c>
      <c r="AB9" s="4" t="s">
        <v>229</v>
      </c>
      <c r="AC9" s="4" t="s">
        <v>290</v>
      </c>
      <c r="AD9" s="4" t="str">
        <f t="shared" si="0"/>
        <v xml:space="preserve">no se genero </v>
      </c>
      <c r="AE9" s="4" t="str">
        <f t="shared" si="0"/>
        <v xml:space="preserve">no se genero </v>
      </c>
      <c r="AF9" s="4" t="str">
        <f t="shared" si="0"/>
        <v xml:space="preserve">no se genero </v>
      </c>
      <c r="AG9" s="4" t="str">
        <f t="shared" si="0"/>
        <v xml:space="preserve">no se genero </v>
      </c>
      <c r="AH9" s="4" t="s">
        <v>347</v>
      </c>
      <c r="AI9" s="4" t="s">
        <v>348</v>
      </c>
      <c r="AJ9" s="4" t="s">
        <v>350</v>
      </c>
      <c r="AK9" s="9" t="s">
        <v>362</v>
      </c>
      <c r="AL9" s="4" t="s">
        <v>365</v>
      </c>
      <c r="AM9" s="4" t="s">
        <v>366</v>
      </c>
      <c r="AN9" s="4">
        <v>0</v>
      </c>
      <c r="AO9" s="17">
        <v>1356792.84</v>
      </c>
      <c r="AP9" s="4">
        <v>0</v>
      </c>
      <c r="AQ9" s="4">
        <f t="shared" ref="AQ9" si="5">AP9</f>
        <v>0</v>
      </c>
      <c r="AR9" s="4" t="s">
        <v>370</v>
      </c>
      <c r="AS9" s="4" t="str">
        <f t="shared" ref="AS9" si="6">AR9</f>
        <v>m/n</v>
      </c>
      <c r="AT9" s="9" t="s">
        <v>371</v>
      </c>
      <c r="AU9" s="4" t="s">
        <v>372</v>
      </c>
      <c r="AV9" s="4" t="s">
        <v>373</v>
      </c>
      <c r="AW9" s="4" t="str">
        <f t="shared" ref="AW9:AW17" si="7">AK9</f>
        <v>29 de Octubre-2021</v>
      </c>
      <c r="AX9" s="4" t="str">
        <f t="shared" ref="AX9:AX17" si="8">AM9</f>
        <v>15 de Diciembre-2021</v>
      </c>
      <c r="AY9" s="4">
        <v>0</v>
      </c>
      <c r="AZ9" s="4">
        <v>0</v>
      </c>
      <c r="BA9" s="4">
        <f t="shared" ref="BA9" si="9">AZ9</f>
        <v>0</v>
      </c>
      <c r="BB9" s="9" t="s">
        <v>375</v>
      </c>
      <c r="BC9" s="4" t="str">
        <f>Tabla_550208!B5</f>
        <v>TANCOLTZE</v>
      </c>
      <c r="BD9" s="4" t="s">
        <v>255</v>
      </c>
      <c r="BE9" s="4">
        <f>Tabla_550220!A5</f>
        <v>2</v>
      </c>
      <c r="BF9" s="4" t="s">
        <v>385</v>
      </c>
      <c r="BG9" s="4"/>
      <c r="BH9" s="4"/>
      <c r="BI9" s="4">
        <v>0</v>
      </c>
      <c r="BJ9" s="4">
        <v>0</v>
      </c>
      <c r="BK9" s="4" t="s">
        <v>288</v>
      </c>
      <c r="BL9" s="5">
        <v>44539</v>
      </c>
      <c r="BM9" s="5">
        <v>44539</v>
      </c>
      <c r="BN9" s="4" t="s">
        <v>289</v>
      </c>
    </row>
    <row r="10" spans="1:66" s="6" customFormat="1" ht="77.25" customHeight="1" x14ac:dyDescent="0.25">
      <c r="A10" s="4">
        <v>2021</v>
      </c>
      <c r="B10" s="5">
        <v>44501</v>
      </c>
      <c r="C10" s="5">
        <v>44530</v>
      </c>
      <c r="D10" s="4" t="s">
        <v>149</v>
      </c>
      <c r="E10" s="8" t="s">
        <v>151</v>
      </c>
      <c r="F10" s="8" t="s">
        <v>156</v>
      </c>
      <c r="G10" s="8" t="s">
        <v>290</v>
      </c>
      <c r="H10" s="7" t="s">
        <v>292</v>
      </c>
      <c r="I10" s="19" t="s">
        <v>291</v>
      </c>
      <c r="J10" s="9" t="s">
        <v>294</v>
      </c>
      <c r="K10" s="4">
        <f>Tabla_550223!A6</f>
        <v>3</v>
      </c>
      <c r="L10" s="4" t="str">
        <f>Tabla_550223!B6</f>
        <v xml:space="preserve">MARTIN </v>
      </c>
      <c r="M10" s="4" t="str">
        <f>Tabla_550223!C6</f>
        <v xml:space="preserve">RESENDIZ </v>
      </c>
      <c r="N10" s="4" t="str">
        <f>Tabla_550223!D6</f>
        <v xml:space="preserve">SEBASTIAN </v>
      </c>
      <c r="O10" s="9" t="str">
        <f>Tabla_550223!E6</f>
        <v xml:space="preserve">MARTIN RESENDIZ SEBASTIAN </v>
      </c>
      <c r="P10" s="4">
        <f>Tabla_550223!F6</f>
        <v>0</v>
      </c>
      <c r="Q10" s="4" t="s">
        <v>164</v>
      </c>
      <c r="R10" s="4" t="s">
        <v>329</v>
      </c>
      <c r="S10" s="4" t="s">
        <v>341</v>
      </c>
      <c r="T10" s="4" t="s">
        <v>335</v>
      </c>
      <c r="U10" s="4" t="s">
        <v>205</v>
      </c>
      <c r="V10" s="4" t="s">
        <v>332</v>
      </c>
      <c r="W10" s="4" t="s">
        <v>336</v>
      </c>
      <c r="X10" s="4" t="str">
        <f t="shared" si="2"/>
        <v>AQUISMON</v>
      </c>
      <c r="Y10" s="4" t="str">
        <f t="shared" si="3"/>
        <v>´003</v>
      </c>
      <c r="Z10" s="4" t="str">
        <f t="shared" si="4"/>
        <v>AQUISMON</v>
      </c>
      <c r="AA10" s="4">
        <v>24</v>
      </c>
      <c r="AB10" s="4" t="s">
        <v>229</v>
      </c>
      <c r="AC10" s="4" t="s">
        <v>290</v>
      </c>
      <c r="AD10" s="4" t="str">
        <f t="shared" si="0"/>
        <v xml:space="preserve">no se genero </v>
      </c>
      <c r="AE10" s="4" t="str">
        <f t="shared" si="0"/>
        <v xml:space="preserve">no se genero </v>
      </c>
      <c r="AF10" s="4" t="str">
        <f t="shared" si="0"/>
        <v xml:space="preserve">no se genero </v>
      </c>
      <c r="AG10" s="4" t="str">
        <f t="shared" si="0"/>
        <v xml:space="preserve">no se genero </v>
      </c>
      <c r="AH10" s="4" t="s">
        <v>347</v>
      </c>
      <c r="AI10" s="4" t="s">
        <v>348</v>
      </c>
      <c r="AJ10" s="4" t="s">
        <v>351</v>
      </c>
      <c r="AK10" s="9" t="s">
        <v>362</v>
      </c>
      <c r="AL10" s="4" t="s">
        <v>365</v>
      </c>
      <c r="AM10" s="4" t="str">
        <f>AM9</f>
        <v>15 de Diciembre-2021</v>
      </c>
      <c r="AN10" s="4">
        <v>0</v>
      </c>
      <c r="AO10" s="17">
        <v>655493.31000000006</v>
      </c>
      <c r="AP10" s="4">
        <v>0</v>
      </c>
      <c r="AQ10" s="4">
        <f t="shared" ref="AQ10" si="10">AP10</f>
        <v>0</v>
      </c>
      <c r="AR10" s="4" t="s">
        <v>370</v>
      </c>
      <c r="AS10" s="4" t="str">
        <f t="shared" ref="AS10" si="11">AR10</f>
        <v>m/n</v>
      </c>
      <c r="AT10" s="9" t="s">
        <v>371</v>
      </c>
      <c r="AU10" s="4" t="s">
        <v>372</v>
      </c>
      <c r="AV10" s="4" t="s">
        <v>373</v>
      </c>
      <c r="AW10" s="4" t="str">
        <f t="shared" si="7"/>
        <v>29 de Octubre-2021</v>
      </c>
      <c r="AX10" s="4" t="str">
        <f t="shared" si="8"/>
        <v>15 de Diciembre-2021</v>
      </c>
      <c r="AY10" s="4">
        <v>0</v>
      </c>
      <c r="AZ10" s="4">
        <v>0</v>
      </c>
      <c r="BA10" s="4">
        <f t="shared" ref="BA10" si="12">AZ10</f>
        <v>0</v>
      </c>
      <c r="BB10" s="9" t="s">
        <v>375</v>
      </c>
      <c r="BC10" s="4" t="str">
        <f>Tabla_550208!B6</f>
        <v xml:space="preserve">SAN JOSE PEQUETZEN </v>
      </c>
      <c r="BD10" s="4" t="s">
        <v>255</v>
      </c>
      <c r="BE10" s="4">
        <f>Tabla_550220!A6</f>
        <v>3</v>
      </c>
      <c r="BF10" s="4" t="s">
        <v>385</v>
      </c>
      <c r="BG10" s="4"/>
      <c r="BH10" s="4"/>
      <c r="BI10" s="4">
        <v>0</v>
      </c>
      <c r="BJ10" s="4">
        <v>0</v>
      </c>
      <c r="BK10" s="4" t="s">
        <v>288</v>
      </c>
      <c r="BL10" s="5">
        <v>44539</v>
      </c>
      <c r="BM10" s="5">
        <v>44539</v>
      </c>
      <c r="BN10" s="4" t="s">
        <v>289</v>
      </c>
    </row>
    <row r="11" spans="1:66" ht="94.5" customHeight="1" x14ac:dyDescent="0.25">
      <c r="A11" s="4">
        <v>2021</v>
      </c>
      <c r="B11" s="5">
        <v>44501</v>
      </c>
      <c r="C11" s="5">
        <v>44530</v>
      </c>
      <c r="D11" s="4" t="s">
        <v>149</v>
      </c>
      <c r="E11" s="8" t="s">
        <v>151</v>
      </c>
      <c r="F11" s="8" t="s">
        <v>156</v>
      </c>
      <c r="G11" s="8" t="s">
        <v>290</v>
      </c>
      <c r="H11" s="7" t="s">
        <v>292</v>
      </c>
      <c r="I11" s="19" t="s">
        <v>291</v>
      </c>
      <c r="J11" s="9" t="s">
        <v>295</v>
      </c>
      <c r="K11" s="4">
        <f>Tabla_550223!A7</f>
        <v>4</v>
      </c>
      <c r="L11" s="4" t="str">
        <f>Tabla_550223!B7</f>
        <v>CARLOS DE MONSERRAT</v>
      </c>
      <c r="M11" s="4" t="str">
        <f>Tabla_550223!C7</f>
        <v>GUEVARA</v>
      </c>
      <c r="N11" s="4" t="str">
        <f>Tabla_550223!D7</f>
        <v>BEAR</v>
      </c>
      <c r="O11" s="9" t="str">
        <f>Tabla_550223!E7</f>
        <v>CARLOS DE MONSERRAT GUEVARA BEAR</v>
      </c>
      <c r="P11" s="4" t="str">
        <f>Tabla_550223!F7</f>
        <v>GUBC7504272Y5</v>
      </c>
      <c r="Q11" s="4" t="s">
        <v>164</v>
      </c>
      <c r="R11" s="15" t="s">
        <v>330</v>
      </c>
      <c r="S11" s="15" t="s">
        <v>330</v>
      </c>
      <c r="T11" s="4" t="s">
        <v>335</v>
      </c>
      <c r="U11" s="4" t="s">
        <v>187</v>
      </c>
      <c r="V11" s="4" t="s">
        <v>333</v>
      </c>
      <c r="W11" s="16" t="s">
        <v>337</v>
      </c>
      <c r="X11" s="4" t="str">
        <f t="shared" si="2"/>
        <v>SAN LUIS POTOSI</v>
      </c>
      <c r="Y11" s="4" t="str">
        <f t="shared" si="3"/>
        <v>´028</v>
      </c>
      <c r="Z11" s="4" t="str">
        <f t="shared" si="4"/>
        <v>SAN LUIS POTOSI</v>
      </c>
      <c r="AA11" s="4">
        <v>24</v>
      </c>
      <c r="AB11" s="4" t="s">
        <v>229</v>
      </c>
      <c r="AC11" s="4" t="s">
        <v>290</v>
      </c>
      <c r="AD11" s="4" t="str">
        <f t="shared" si="0"/>
        <v xml:space="preserve">no se genero </v>
      </c>
      <c r="AE11" s="4" t="str">
        <f t="shared" si="0"/>
        <v xml:space="preserve">no se genero </v>
      </c>
      <c r="AF11" s="4" t="str">
        <f t="shared" si="0"/>
        <v xml:space="preserve">no se genero </v>
      </c>
      <c r="AG11" s="4" t="str">
        <f t="shared" si="0"/>
        <v xml:space="preserve">no se genero </v>
      </c>
      <c r="AH11" s="4" t="s">
        <v>347</v>
      </c>
      <c r="AI11" s="4" t="s">
        <v>348</v>
      </c>
      <c r="AJ11" s="16" t="s">
        <v>352</v>
      </c>
      <c r="AK11" s="15" t="s">
        <v>359</v>
      </c>
      <c r="AL11" s="16" t="s">
        <v>363</v>
      </c>
      <c r="AM11" s="16" t="s">
        <v>367</v>
      </c>
      <c r="AN11" s="11">
        <v>0</v>
      </c>
      <c r="AO11" s="12">
        <v>629995.54</v>
      </c>
      <c r="AP11" s="16">
        <v>0</v>
      </c>
      <c r="AQ11" s="4">
        <f t="shared" ref="AQ11" si="13">AP11</f>
        <v>0</v>
      </c>
      <c r="AR11" s="4" t="s">
        <v>370</v>
      </c>
      <c r="AS11" s="4" t="str">
        <f t="shared" ref="AS11" si="14">AR11</f>
        <v>m/n</v>
      </c>
      <c r="AT11" s="9" t="s">
        <v>371</v>
      </c>
      <c r="AU11" s="4" t="s">
        <v>372</v>
      </c>
      <c r="AV11" s="4" t="s">
        <v>373</v>
      </c>
      <c r="AW11" s="4" t="str">
        <f t="shared" si="7"/>
        <v>12 de Noviembre-2021</v>
      </c>
      <c r="AX11" s="4" t="str">
        <f t="shared" si="8"/>
        <v>14 de diciembre-2021</v>
      </c>
      <c r="AY11" s="16">
        <v>0</v>
      </c>
      <c r="AZ11" s="16">
        <v>0</v>
      </c>
      <c r="BA11" s="4">
        <f t="shared" ref="BA11" si="15">AZ11</f>
        <v>0</v>
      </c>
      <c r="BB11" s="9" t="s">
        <v>375</v>
      </c>
      <c r="BC11" s="4" t="str">
        <f>Tabla_550208!B7</f>
        <v xml:space="preserve">TAMALETON </v>
      </c>
      <c r="BD11" s="4" t="s">
        <v>255</v>
      </c>
      <c r="BE11" s="4">
        <f>Tabla_550220!A7</f>
        <v>4</v>
      </c>
      <c r="BF11" s="4" t="s">
        <v>385</v>
      </c>
      <c r="BG11" s="10"/>
      <c r="BH11" s="10"/>
      <c r="BI11" s="4">
        <v>0</v>
      </c>
      <c r="BJ11" s="4">
        <v>0</v>
      </c>
      <c r="BK11" s="4" t="s">
        <v>288</v>
      </c>
      <c r="BL11" s="5">
        <v>44539</v>
      </c>
      <c r="BM11" s="5">
        <v>44539</v>
      </c>
      <c r="BN11" s="4" t="s">
        <v>289</v>
      </c>
    </row>
    <row r="12" spans="1:66" ht="94.5" customHeight="1" x14ac:dyDescent="0.25">
      <c r="A12" s="4">
        <v>2021</v>
      </c>
      <c r="B12" s="5">
        <v>44501</v>
      </c>
      <c r="C12" s="5">
        <v>44530</v>
      </c>
      <c r="D12" s="4" t="s">
        <v>149</v>
      </c>
      <c r="E12" s="8" t="s">
        <v>151</v>
      </c>
      <c r="F12" s="8" t="s">
        <v>156</v>
      </c>
      <c r="G12" s="8" t="s">
        <v>290</v>
      </c>
      <c r="H12" s="7" t="s">
        <v>292</v>
      </c>
      <c r="I12" s="19" t="s">
        <v>291</v>
      </c>
      <c r="J12" s="9" t="s">
        <v>296</v>
      </c>
      <c r="K12" s="4">
        <f>Tabla_550223!A8</f>
        <v>5</v>
      </c>
      <c r="L12" s="4" t="str">
        <f>Tabla_550223!B8</f>
        <v>CARLOS DE MONSERRAT</v>
      </c>
      <c r="M12" s="4" t="str">
        <f>Tabla_550223!C8</f>
        <v>GUEVARA</v>
      </c>
      <c r="N12" s="4" t="str">
        <f>Tabla_550223!D8</f>
        <v>BEAR</v>
      </c>
      <c r="O12" s="9" t="str">
        <f>Tabla_550223!E8</f>
        <v>CARLOS DE MONSERRAT GUEVARA BEAR</v>
      </c>
      <c r="P12" s="4" t="str">
        <f>Tabla_550223!F8</f>
        <v>GUBC7504272Y6</v>
      </c>
      <c r="Q12" s="4" t="s">
        <v>164</v>
      </c>
      <c r="R12" s="15" t="s">
        <v>330</v>
      </c>
      <c r="S12" s="15" t="s">
        <v>330</v>
      </c>
      <c r="T12" s="4" t="s">
        <v>335</v>
      </c>
      <c r="U12" s="4" t="s">
        <v>205</v>
      </c>
      <c r="V12" s="4" t="s">
        <v>333</v>
      </c>
      <c r="W12" s="16" t="s">
        <v>337</v>
      </c>
      <c r="X12" s="4" t="str">
        <f t="shared" si="2"/>
        <v>SAN LUIS POTOSI</v>
      </c>
      <c r="Y12" s="4" t="str">
        <f t="shared" si="3"/>
        <v>´028</v>
      </c>
      <c r="Z12" s="4" t="str">
        <f t="shared" si="4"/>
        <v>SAN LUIS POTOSI</v>
      </c>
      <c r="AA12" s="4">
        <v>24</v>
      </c>
      <c r="AB12" s="4" t="s">
        <v>229</v>
      </c>
      <c r="AC12" s="4" t="s">
        <v>290</v>
      </c>
      <c r="AD12" s="4" t="str">
        <f t="shared" si="0"/>
        <v xml:space="preserve">no se genero </v>
      </c>
      <c r="AE12" s="4" t="str">
        <f t="shared" si="0"/>
        <v xml:space="preserve">no se genero </v>
      </c>
      <c r="AF12" s="4" t="str">
        <f t="shared" si="0"/>
        <v xml:space="preserve">no se genero </v>
      </c>
      <c r="AG12" s="4" t="str">
        <f t="shared" si="0"/>
        <v xml:space="preserve">no se genero </v>
      </c>
      <c r="AH12" s="4" t="s">
        <v>347</v>
      </c>
      <c r="AI12" s="4" t="s">
        <v>348</v>
      </c>
      <c r="AJ12" s="16" t="s">
        <v>353</v>
      </c>
      <c r="AK12" s="15" t="s">
        <v>359</v>
      </c>
      <c r="AL12" s="16" t="s">
        <v>363</v>
      </c>
      <c r="AM12" s="16" t="s">
        <v>367</v>
      </c>
      <c r="AN12" s="11">
        <v>0</v>
      </c>
      <c r="AO12" s="12">
        <v>299992.5</v>
      </c>
      <c r="AP12" s="16">
        <v>0</v>
      </c>
      <c r="AQ12" s="4">
        <f t="shared" ref="AQ12" si="16">AP12</f>
        <v>0</v>
      </c>
      <c r="AR12" s="4" t="s">
        <v>370</v>
      </c>
      <c r="AS12" s="4" t="str">
        <f t="shared" ref="AS12" si="17">AR12</f>
        <v>m/n</v>
      </c>
      <c r="AT12" s="9" t="s">
        <v>371</v>
      </c>
      <c r="AU12" s="4" t="s">
        <v>372</v>
      </c>
      <c r="AV12" s="4" t="s">
        <v>373</v>
      </c>
      <c r="AW12" s="4" t="str">
        <f t="shared" si="7"/>
        <v>12 de Noviembre-2021</v>
      </c>
      <c r="AX12" s="4" t="str">
        <f t="shared" si="8"/>
        <v>14 de diciembre-2021</v>
      </c>
      <c r="AY12" s="16">
        <v>0</v>
      </c>
      <c r="AZ12" s="16">
        <v>0</v>
      </c>
      <c r="BA12" s="4">
        <f t="shared" ref="BA12" si="18">AZ12</f>
        <v>0</v>
      </c>
      <c r="BB12" s="9" t="s">
        <v>375</v>
      </c>
      <c r="BC12" s="4" t="str">
        <f>Tabla_550208!B8</f>
        <v xml:space="preserve">COLONIA SAN ANGEL </v>
      </c>
      <c r="BD12" s="4" t="s">
        <v>255</v>
      </c>
      <c r="BE12" s="4">
        <f>Tabla_550220!A8</f>
        <v>5</v>
      </c>
      <c r="BF12" s="4" t="s">
        <v>385</v>
      </c>
      <c r="BG12" s="10"/>
      <c r="BH12" s="10"/>
      <c r="BI12" s="4">
        <v>0</v>
      </c>
      <c r="BJ12" s="4">
        <v>0</v>
      </c>
      <c r="BK12" s="4" t="s">
        <v>288</v>
      </c>
      <c r="BL12" s="5">
        <v>44539</v>
      </c>
      <c r="BM12" s="5">
        <v>44539</v>
      </c>
      <c r="BN12" s="4" t="s">
        <v>289</v>
      </c>
    </row>
    <row r="13" spans="1:66" ht="94.5" customHeight="1" x14ac:dyDescent="0.25">
      <c r="A13" s="4">
        <v>2021</v>
      </c>
      <c r="B13" s="5">
        <v>44501</v>
      </c>
      <c r="C13" s="5">
        <v>44530</v>
      </c>
      <c r="D13" s="4" t="s">
        <v>149</v>
      </c>
      <c r="E13" s="8" t="s">
        <v>151</v>
      </c>
      <c r="F13" s="8" t="s">
        <v>156</v>
      </c>
      <c r="G13" s="8" t="s">
        <v>290</v>
      </c>
      <c r="H13" s="7" t="s">
        <v>292</v>
      </c>
      <c r="I13" s="19" t="s">
        <v>291</v>
      </c>
      <c r="J13" s="9" t="s">
        <v>297</v>
      </c>
      <c r="K13" s="4">
        <f>Tabla_550223!A9</f>
        <v>6</v>
      </c>
      <c r="L13" s="4" t="str">
        <f>Tabla_550223!B9</f>
        <v xml:space="preserve">ALEJANDRO </v>
      </c>
      <c r="M13" s="4" t="str">
        <f>Tabla_550223!C9</f>
        <v xml:space="preserve">RAMOS </v>
      </c>
      <c r="N13" s="4" t="str">
        <f>Tabla_550223!D9</f>
        <v>FERNANDEZ</v>
      </c>
      <c r="O13" s="9" t="str">
        <f>Tabla_550223!E9</f>
        <v xml:space="preserve">ALEJANDRO RAMOS FERNANDEZ </v>
      </c>
      <c r="P13" s="4" t="str">
        <f>Tabla_550223!F9</f>
        <v>RESM9207298H6</v>
      </c>
      <c r="Q13" s="4" t="s">
        <v>164</v>
      </c>
      <c r="R13" s="16" t="s">
        <v>328</v>
      </c>
      <c r="S13" s="16" t="s">
        <v>342</v>
      </c>
      <c r="T13" s="4" t="s">
        <v>335</v>
      </c>
      <c r="U13" s="4" t="s">
        <v>205</v>
      </c>
      <c r="V13" s="4" t="s">
        <v>332</v>
      </c>
      <c r="W13" s="4" t="s">
        <v>336</v>
      </c>
      <c r="X13" s="4" t="str">
        <f t="shared" si="2"/>
        <v>AQUISMON</v>
      </c>
      <c r="Y13" s="4" t="str">
        <f t="shared" si="3"/>
        <v>´003</v>
      </c>
      <c r="Z13" s="4" t="str">
        <f t="shared" si="4"/>
        <v>AQUISMON</v>
      </c>
      <c r="AA13" s="4">
        <v>24</v>
      </c>
      <c r="AB13" s="4" t="s">
        <v>229</v>
      </c>
      <c r="AC13" s="4" t="s">
        <v>290</v>
      </c>
      <c r="AD13" s="4" t="str">
        <f t="shared" si="0"/>
        <v xml:space="preserve">no se genero </v>
      </c>
      <c r="AE13" s="4" t="str">
        <f t="shared" si="0"/>
        <v xml:space="preserve">no se genero </v>
      </c>
      <c r="AF13" s="4" t="str">
        <f t="shared" si="0"/>
        <v xml:space="preserve">no se genero </v>
      </c>
      <c r="AG13" s="4" t="str">
        <f t="shared" si="0"/>
        <v xml:space="preserve">no se genero </v>
      </c>
      <c r="AH13" s="4" t="s">
        <v>347</v>
      </c>
      <c r="AI13" s="4" t="s">
        <v>348</v>
      </c>
      <c r="AJ13" s="16" t="s">
        <v>354</v>
      </c>
      <c r="AK13" s="15" t="s">
        <v>359</v>
      </c>
      <c r="AL13" s="16" t="s">
        <v>363</v>
      </c>
      <c r="AM13" s="16" t="s">
        <v>364</v>
      </c>
      <c r="AN13" s="11">
        <v>0</v>
      </c>
      <c r="AO13" s="12">
        <v>1200000</v>
      </c>
      <c r="AP13" s="16">
        <v>0</v>
      </c>
      <c r="AQ13" s="4">
        <f t="shared" ref="AQ13" si="19">AP13</f>
        <v>0</v>
      </c>
      <c r="AR13" s="4" t="s">
        <v>370</v>
      </c>
      <c r="AS13" s="4" t="str">
        <f t="shared" ref="AS13" si="20">AR13</f>
        <v>m/n</v>
      </c>
      <c r="AT13" s="9" t="s">
        <v>371</v>
      </c>
      <c r="AU13" s="4" t="s">
        <v>372</v>
      </c>
      <c r="AV13" s="4" t="s">
        <v>373</v>
      </c>
      <c r="AW13" s="4" t="str">
        <f t="shared" si="7"/>
        <v>12 de Noviembre-2021</v>
      </c>
      <c r="AX13" s="4" t="str">
        <f t="shared" si="8"/>
        <v>29 de Diciembre-2021</v>
      </c>
      <c r="AY13" s="16">
        <v>0</v>
      </c>
      <c r="AZ13" s="16">
        <v>0</v>
      </c>
      <c r="BA13" s="4">
        <f t="shared" ref="BA13" si="21">AZ13</f>
        <v>0</v>
      </c>
      <c r="BB13" s="9" t="s">
        <v>375</v>
      </c>
      <c r="BC13" s="4" t="str">
        <f>Tabla_550208!B9</f>
        <v xml:space="preserve">TANCANHUITZ </v>
      </c>
      <c r="BD13" s="4" t="s">
        <v>255</v>
      </c>
      <c r="BE13" s="4">
        <f>Tabla_550220!A9</f>
        <v>6</v>
      </c>
      <c r="BF13" s="4" t="s">
        <v>385</v>
      </c>
      <c r="BG13" s="10"/>
      <c r="BH13" s="10"/>
      <c r="BI13" s="4">
        <v>0</v>
      </c>
      <c r="BJ13" s="4">
        <v>0</v>
      </c>
      <c r="BK13" s="4" t="s">
        <v>288</v>
      </c>
      <c r="BL13" s="5">
        <v>44539</v>
      </c>
      <c r="BM13" s="5">
        <v>44539</v>
      </c>
      <c r="BN13" s="4" t="s">
        <v>289</v>
      </c>
    </row>
    <row r="14" spans="1:66" ht="94.5" customHeight="1" x14ac:dyDescent="0.25">
      <c r="A14" s="4">
        <v>2021</v>
      </c>
      <c r="B14" s="5">
        <v>44501</v>
      </c>
      <c r="C14" s="5">
        <v>44530</v>
      </c>
      <c r="D14" s="4" t="s">
        <v>149</v>
      </c>
      <c r="E14" s="8" t="s">
        <v>151</v>
      </c>
      <c r="F14" s="8" t="s">
        <v>156</v>
      </c>
      <c r="G14" s="8" t="s">
        <v>290</v>
      </c>
      <c r="H14" s="7" t="s">
        <v>292</v>
      </c>
      <c r="I14" s="19" t="s">
        <v>291</v>
      </c>
      <c r="J14" s="9" t="s">
        <v>298</v>
      </c>
      <c r="K14" s="4">
        <f>Tabla_550223!A10</f>
        <v>7</v>
      </c>
      <c r="L14" s="4" t="str">
        <f>Tabla_550223!B10</f>
        <v xml:space="preserve">MARTIN </v>
      </c>
      <c r="M14" s="4" t="str">
        <f>Tabla_550223!C10</f>
        <v xml:space="preserve">RESENDIZ </v>
      </c>
      <c r="N14" s="4" t="str">
        <f>Tabla_550223!D10</f>
        <v xml:space="preserve">SEBASTIAN </v>
      </c>
      <c r="O14" s="9" t="str">
        <f>Tabla_550223!E10</f>
        <v xml:space="preserve">MARTIN RESENDIZ SEBASTIAN </v>
      </c>
      <c r="P14" s="4">
        <f>Tabla_550223!F10</f>
        <v>0</v>
      </c>
      <c r="Q14" s="4" t="s">
        <v>164</v>
      </c>
      <c r="R14" s="16" t="s">
        <v>329</v>
      </c>
      <c r="S14" s="16" t="s">
        <v>343</v>
      </c>
      <c r="T14" s="4" t="s">
        <v>335</v>
      </c>
      <c r="U14" s="4" t="s">
        <v>205</v>
      </c>
      <c r="V14" s="4" t="s">
        <v>332</v>
      </c>
      <c r="W14" s="4" t="s">
        <v>336</v>
      </c>
      <c r="X14" s="4" t="str">
        <f t="shared" si="2"/>
        <v>AQUISMON</v>
      </c>
      <c r="Y14" s="4" t="str">
        <f t="shared" si="3"/>
        <v>´003</v>
      </c>
      <c r="Z14" s="4" t="str">
        <f t="shared" si="4"/>
        <v>AQUISMON</v>
      </c>
      <c r="AA14" s="4">
        <v>24</v>
      </c>
      <c r="AB14" s="4" t="s">
        <v>229</v>
      </c>
      <c r="AC14" s="4" t="s">
        <v>290</v>
      </c>
      <c r="AD14" s="4" t="str">
        <f t="shared" si="0"/>
        <v xml:space="preserve">no se genero </v>
      </c>
      <c r="AE14" s="4" t="str">
        <f t="shared" si="0"/>
        <v xml:space="preserve">no se genero </v>
      </c>
      <c r="AF14" s="4" t="str">
        <f t="shared" si="0"/>
        <v xml:space="preserve">no se genero </v>
      </c>
      <c r="AG14" s="4" t="str">
        <f t="shared" si="0"/>
        <v xml:space="preserve">no se genero </v>
      </c>
      <c r="AH14" s="4" t="s">
        <v>347</v>
      </c>
      <c r="AI14" s="4" t="s">
        <v>348</v>
      </c>
      <c r="AJ14" s="16" t="s">
        <v>355</v>
      </c>
      <c r="AK14" s="15" t="s">
        <v>359</v>
      </c>
      <c r="AL14" s="16" t="s">
        <v>363</v>
      </c>
      <c r="AM14" s="16" t="s">
        <v>364</v>
      </c>
      <c r="AN14" s="11">
        <v>0</v>
      </c>
      <c r="AO14" s="12">
        <v>399999.93</v>
      </c>
      <c r="AP14" s="16">
        <v>0</v>
      </c>
      <c r="AQ14" s="4">
        <f t="shared" ref="AQ14" si="22">AP14</f>
        <v>0</v>
      </c>
      <c r="AR14" s="4" t="s">
        <v>370</v>
      </c>
      <c r="AS14" s="4" t="str">
        <f t="shared" ref="AS14" si="23">AR14</f>
        <v>m/n</v>
      </c>
      <c r="AT14" s="9" t="s">
        <v>371</v>
      </c>
      <c r="AU14" s="4" t="s">
        <v>372</v>
      </c>
      <c r="AV14" s="4" t="s">
        <v>373</v>
      </c>
      <c r="AW14" s="4" t="str">
        <f t="shared" si="7"/>
        <v>12 de Noviembre-2021</v>
      </c>
      <c r="AX14" s="4" t="str">
        <f t="shared" si="8"/>
        <v>29 de Diciembre-2021</v>
      </c>
      <c r="AY14" s="16">
        <v>0</v>
      </c>
      <c r="AZ14" s="16">
        <v>0</v>
      </c>
      <c r="BA14" s="4">
        <f t="shared" ref="BA14" si="24">AZ14</f>
        <v>0</v>
      </c>
      <c r="BB14" s="9" t="s">
        <v>375</v>
      </c>
      <c r="BC14" s="4" t="str">
        <f>Tabla_550208!B10</f>
        <v xml:space="preserve">LOCALIDAD SANTA ISABEL </v>
      </c>
      <c r="BD14" s="4" t="s">
        <v>255</v>
      </c>
      <c r="BE14" s="4">
        <f>Tabla_550220!A10</f>
        <v>7</v>
      </c>
      <c r="BF14" s="4" t="s">
        <v>385</v>
      </c>
      <c r="BG14" s="10"/>
      <c r="BH14" s="10"/>
      <c r="BI14" s="4">
        <v>0</v>
      </c>
      <c r="BJ14" s="4">
        <v>0</v>
      </c>
      <c r="BK14" s="4" t="s">
        <v>288</v>
      </c>
      <c r="BL14" s="5">
        <v>44539</v>
      </c>
      <c r="BM14" s="5">
        <v>44539</v>
      </c>
      <c r="BN14" s="4" t="s">
        <v>289</v>
      </c>
    </row>
    <row r="15" spans="1:66" ht="94.5" customHeight="1" x14ac:dyDescent="0.25">
      <c r="A15" s="4">
        <v>2021</v>
      </c>
      <c r="B15" s="5">
        <v>44501</v>
      </c>
      <c r="C15" s="5">
        <v>44530</v>
      </c>
      <c r="D15" s="4" t="s">
        <v>149</v>
      </c>
      <c r="E15" s="8" t="s">
        <v>151</v>
      </c>
      <c r="F15" s="8" t="s">
        <v>156</v>
      </c>
      <c r="G15" s="8" t="s">
        <v>290</v>
      </c>
      <c r="H15" s="7" t="s">
        <v>292</v>
      </c>
      <c r="I15" s="19" t="s">
        <v>291</v>
      </c>
      <c r="J15" s="9" t="s">
        <v>299</v>
      </c>
      <c r="K15" s="4">
        <f>Tabla_550223!A11</f>
        <v>8</v>
      </c>
      <c r="L15" s="4" t="str">
        <f>Tabla_550223!B11</f>
        <v xml:space="preserve">MARTIN </v>
      </c>
      <c r="M15" s="4" t="str">
        <f>Tabla_550223!C11</f>
        <v xml:space="preserve">RESENDIZ </v>
      </c>
      <c r="N15" s="4" t="str">
        <f>Tabla_550223!D11</f>
        <v xml:space="preserve">SEBASTIAN </v>
      </c>
      <c r="O15" s="9" t="str">
        <f>Tabla_550223!E11</f>
        <v xml:space="preserve">MARTIN RESENDIZ SEBASTIAN </v>
      </c>
      <c r="P15" s="4">
        <f>Tabla_550223!F11</f>
        <v>0</v>
      </c>
      <c r="Q15" s="4" t="s">
        <v>164</v>
      </c>
      <c r="R15" s="16" t="s">
        <v>329</v>
      </c>
      <c r="S15" s="16" t="s">
        <v>329</v>
      </c>
      <c r="T15" s="4" t="s">
        <v>335</v>
      </c>
      <c r="U15" s="4" t="s">
        <v>205</v>
      </c>
      <c r="V15" s="4" t="s">
        <v>332</v>
      </c>
      <c r="W15" s="4" t="s">
        <v>336</v>
      </c>
      <c r="X15" s="4" t="str">
        <f t="shared" si="2"/>
        <v>AQUISMON</v>
      </c>
      <c r="Y15" s="4" t="str">
        <f t="shared" si="3"/>
        <v>´003</v>
      </c>
      <c r="Z15" s="4" t="str">
        <f t="shared" si="4"/>
        <v>AQUISMON</v>
      </c>
      <c r="AA15" s="4">
        <v>24</v>
      </c>
      <c r="AB15" s="4" t="s">
        <v>229</v>
      </c>
      <c r="AC15" s="4" t="s">
        <v>290</v>
      </c>
      <c r="AD15" s="4" t="str">
        <f t="shared" si="0"/>
        <v xml:space="preserve">no se genero </v>
      </c>
      <c r="AE15" s="4" t="str">
        <f t="shared" si="0"/>
        <v xml:space="preserve">no se genero </v>
      </c>
      <c r="AF15" s="4" t="str">
        <f t="shared" si="0"/>
        <v xml:space="preserve">no se genero </v>
      </c>
      <c r="AG15" s="4" t="str">
        <f t="shared" si="0"/>
        <v xml:space="preserve">no se genero </v>
      </c>
      <c r="AH15" s="4" t="s">
        <v>347</v>
      </c>
      <c r="AI15" s="4" t="s">
        <v>348</v>
      </c>
      <c r="AJ15" s="16" t="s">
        <v>356</v>
      </c>
      <c r="AK15" s="15" t="s">
        <v>359</v>
      </c>
      <c r="AL15" s="16" t="s">
        <v>363</v>
      </c>
      <c r="AM15" s="16" t="s">
        <v>364</v>
      </c>
      <c r="AN15" s="11">
        <v>0</v>
      </c>
      <c r="AO15" s="12">
        <v>391797.23</v>
      </c>
      <c r="AP15" s="16">
        <v>0</v>
      </c>
      <c r="AQ15" s="4">
        <f t="shared" ref="AQ15" si="25">AP15</f>
        <v>0</v>
      </c>
      <c r="AR15" s="4" t="s">
        <v>370</v>
      </c>
      <c r="AS15" s="4" t="str">
        <f t="shared" ref="AS15" si="26">AR15</f>
        <v>m/n</v>
      </c>
      <c r="AT15" s="9" t="s">
        <v>371</v>
      </c>
      <c r="AU15" s="4" t="s">
        <v>372</v>
      </c>
      <c r="AV15" s="4" t="s">
        <v>373</v>
      </c>
      <c r="AW15" s="4" t="str">
        <f t="shared" si="7"/>
        <v>12 de Noviembre-2021</v>
      </c>
      <c r="AX15" s="4" t="str">
        <f t="shared" si="8"/>
        <v>29 de Diciembre-2021</v>
      </c>
      <c r="AY15" s="16">
        <v>0</v>
      </c>
      <c r="AZ15" s="16">
        <v>0</v>
      </c>
      <c r="BA15" s="4">
        <f t="shared" ref="BA15" si="27">AZ15</f>
        <v>0</v>
      </c>
      <c r="BB15" s="9" t="s">
        <v>375</v>
      </c>
      <c r="BC15" s="4" t="str">
        <f>Tabla_550208!B11</f>
        <v>LOCALIDAD ALDZULUP</v>
      </c>
      <c r="BD15" s="4" t="s">
        <v>255</v>
      </c>
      <c r="BE15" s="4">
        <f>Tabla_550220!A11</f>
        <v>8</v>
      </c>
      <c r="BF15" s="4" t="s">
        <v>385</v>
      </c>
      <c r="BG15" s="10"/>
      <c r="BH15" s="10"/>
      <c r="BI15" s="4">
        <v>0</v>
      </c>
      <c r="BJ15" s="4">
        <v>0</v>
      </c>
      <c r="BK15" s="4" t="s">
        <v>288</v>
      </c>
      <c r="BL15" s="5">
        <v>44539</v>
      </c>
      <c r="BM15" s="5">
        <v>44539</v>
      </c>
      <c r="BN15" s="4" t="s">
        <v>289</v>
      </c>
    </row>
    <row r="16" spans="1:66" ht="94.5" customHeight="1" x14ac:dyDescent="0.25">
      <c r="A16" s="4">
        <v>2021</v>
      </c>
      <c r="B16" s="5">
        <v>44501</v>
      </c>
      <c r="C16" s="5">
        <v>44530</v>
      </c>
      <c r="D16" s="4" t="s">
        <v>149</v>
      </c>
      <c r="E16" s="8" t="s">
        <v>151</v>
      </c>
      <c r="F16" s="8" t="s">
        <v>156</v>
      </c>
      <c r="G16" s="8" t="s">
        <v>290</v>
      </c>
      <c r="H16" s="7" t="s">
        <v>292</v>
      </c>
      <c r="I16" s="19" t="s">
        <v>291</v>
      </c>
      <c r="J16" s="9" t="s">
        <v>300</v>
      </c>
      <c r="K16" s="4">
        <f>Tabla_550223!A12</f>
        <v>9</v>
      </c>
      <c r="L16" s="4" t="str">
        <f>Tabla_550223!B12</f>
        <v>SAUL</v>
      </c>
      <c r="M16" s="4" t="str">
        <f>Tabla_550223!C12</f>
        <v>ANZURES</v>
      </c>
      <c r="N16" s="4" t="str">
        <f>Tabla_550223!D12</f>
        <v>RAGA</v>
      </c>
      <c r="O16" s="9" t="str">
        <f>Tabla_550223!E12</f>
        <v xml:space="preserve">SAUL ANZURES RAGA </v>
      </c>
      <c r="P16" s="4" t="str">
        <f>Tabla_550223!F12</f>
        <v>AURS940601QH7</v>
      </c>
      <c r="Q16" s="4" t="s">
        <v>164</v>
      </c>
      <c r="R16" s="16" t="s">
        <v>345</v>
      </c>
      <c r="S16" s="16" t="s">
        <v>344</v>
      </c>
      <c r="T16" s="4" t="s">
        <v>335</v>
      </c>
      <c r="U16" s="4" t="s">
        <v>205</v>
      </c>
      <c r="V16" s="4" t="s">
        <v>334</v>
      </c>
      <c r="W16" s="16" t="s">
        <v>338</v>
      </c>
      <c r="X16" s="4" t="str">
        <f t="shared" si="2"/>
        <v xml:space="preserve">TANQUIAN DE ESCOBEDO </v>
      </c>
      <c r="Y16" s="4" t="str">
        <f t="shared" si="3"/>
        <v>´042</v>
      </c>
      <c r="Z16" s="4" t="str">
        <f t="shared" si="4"/>
        <v xml:space="preserve">TANQUIAN DE ESCOBEDO </v>
      </c>
      <c r="AA16" s="4">
        <v>24</v>
      </c>
      <c r="AB16" s="4" t="s">
        <v>229</v>
      </c>
      <c r="AC16" s="4" t="s">
        <v>290</v>
      </c>
      <c r="AD16" s="4" t="str">
        <f t="shared" si="0"/>
        <v xml:space="preserve">no se genero </v>
      </c>
      <c r="AE16" s="4" t="str">
        <f t="shared" si="0"/>
        <v xml:space="preserve">no se genero </v>
      </c>
      <c r="AF16" s="4" t="str">
        <f t="shared" si="0"/>
        <v xml:space="preserve">no se genero </v>
      </c>
      <c r="AG16" s="4" t="str">
        <f t="shared" si="0"/>
        <v xml:space="preserve">no se genero </v>
      </c>
      <c r="AH16" s="4" t="s">
        <v>347</v>
      </c>
      <c r="AI16" s="4" t="s">
        <v>348</v>
      </c>
      <c r="AJ16" s="16" t="s">
        <v>357</v>
      </c>
      <c r="AK16" s="15" t="s">
        <v>359</v>
      </c>
      <c r="AL16" s="16" t="s">
        <v>363</v>
      </c>
      <c r="AM16" s="16" t="s">
        <v>364</v>
      </c>
      <c r="AN16" s="11">
        <v>0</v>
      </c>
      <c r="AO16" s="12">
        <v>521353.32</v>
      </c>
      <c r="AP16" s="16">
        <v>0</v>
      </c>
      <c r="AQ16" s="4">
        <f t="shared" ref="AQ16" si="28">AP16</f>
        <v>0</v>
      </c>
      <c r="AR16" s="4" t="s">
        <v>370</v>
      </c>
      <c r="AS16" s="4" t="str">
        <f t="shared" ref="AS16" si="29">AR16</f>
        <v>m/n</v>
      </c>
      <c r="AT16" s="9" t="s">
        <v>371</v>
      </c>
      <c r="AU16" s="4" t="s">
        <v>372</v>
      </c>
      <c r="AV16" s="4" t="s">
        <v>373</v>
      </c>
      <c r="AW16" s="4" t="str">
        <f t="shared" si="7"/>
        <v>12 de Noviembre-2021</v>
      </c>
      <c r="AX16" s="4" t="str">
        <f t="shared" si="8"/>
        <v>29 de Diciembre-2021</v>
      </c>
      <c r="AY16" s="16">
        <v>0</v>
      </c>
      <c r="AZ16" s="16">
        <v>0</v>
      </c>
      <c r="BA16" s="4">
        <f t="shared" ref="BA16" si="30">AZ16</f>
        <v>0</v>
      </c>
      <c r="BB16" s="9" t="s">
        <v>375</v>
      </c>
      <c r="BC16" s="4" t="str">
        <f>Tabla_550208!B12</f>
        <v>EL JUK</v>
      </c>
      <c r="BD16" s="4" t="s">
        <v>255</v>
      </c>
      <c r="BE16" s="4">
        <f>Tabla_550220!A12</f>
        <v>9</v>
      </c>
      <c r="BF16" s="4" t="s">
        <v>385</v>
      </c>
      <c r="BG16" s="10"/>
      <c r="BH16" s="10"/>
      <c r="BI16" s="4">
        <v>0</v>
      </c>
      <c r="BJ16" s="4">
        <v>0</v>
      </c>
      <c r="BK16" s="4" t="s">
        <v>288</v>
      </c>
      <c r="BL16" s="5">
        <v>44539</v>
      </c>
      <c r="BM16" s="5">
        <v>44539</v>
      </c>
      <c r="BN16" s="4" t="s">
        <v>289</v>
      </c>
    </row>
    <row r="17" spans="1:66" ht="94.5" customHeight="1" x14ac:dyDescent="0.25">
      <c r="A17" s="4">
        <v>2021</v>
      </c>
      <c r="B17" s="5">
        <v>44501</v>
      </c>
      <c r="C17" s="5">
        <v>44530</v>
      </c>
      <c r="D17" s="4" t="s">
        <v>149</v>
      </c>
      <c r="E17" s="8" t="s">
        <v>151</v>
      </c>
      <c r="F17" s="8" t="s">
        <v>156</v>
      </c>
      <c r="G17" s="8" t="s">
        <v>290</v>
      </c>
      <c r="H17" s="7" t="s">
        <v>292</v>
      </c>
      <c r="I17" s="19" t="s">
        <v>291</v>
      </c>
      <c r="J17" s="9" t="s">
        <v>301</v>
      </c>
      <c r="K17" s="4">
        <f>Tabla_550223!A13</f>
        <v>10</v>
      </c>
      <c r="L17" s="4" t="str">
        <f>Tabla_550223!B13</f>
        <v>NELSON EMMANUEL</v>
      </c>
      <c r="M17" s="4" t="str">
        <f>Tabla_550223!C13</f>
        <v>RAMIREZ</v>
      </c>
      <c r="N17" s="4" t="str">
        <f>Tabla_550223!D13</f>
        <v xml:space="preserve">MOCTEZUMA </v>
      </c>
      <c r="O17" s="9" t="str">
        <f>Tabla_550223!E13</f>
        <v xml:space="preserve">NELSON EMMANUEL RAMIREZ MOCTEZUMA </v>
      </c>
      <c r="P17" s="4" t="str">
        <f>Tabla_550223!F13</f>
        <v>RAMN781112134</v>
      </c>
      <c r="Q17" s="4" t="s">
        <v>164</v>
      </c>
      <c r="R17" s="16" t="s">
        <v>331</v>
      </c>
      <c r="S17" s="16" t="s">
        <v>346</v>
      </c>
      <c r="T17" s="4" t="s">
        <v>335</v>
      </c>
      <c r="U17" s="4" t="s">
        <v>205</v>
      </c>
      <c r="V17" s="4" t="s">
        <v>332</v>
      </c>
      <c r="W17" s="4" t="s">
        <v>336</v>
      </c>
      <c r="X17" s="4" t="str">
        <f t="shared" si="2"/>
        <v>AQUISMON</v>
      </c>
      <c r="Y17" s="4" t="str">
        <f t="shared" si="3"/>
        <v>´003</v>
      </c>
      <c r="Z17" s="4" t="str">
        <f t="shared" si="4"/>
        <v>AQUISMON</v>
      </c>
      <c r="AA17" s="4">
        <v>24</v>
      </c>
      <c r="AB17" s="4" t="s">
        <v>229</v>
      </c>
      <c r="AC17" s="4" t="s">
        <v>290</v>
      </c>
      <c r="AD17" s="4" t="str">
        <f t="shared" si="0"/>
        <v xml:space="preserve">no se genero </v>
      </c>
      <c r="AE17" s="4" t="str">
        <f t="shared" si="0"/>
        <v xml:space="preserve">no se genero </v>
      </c>
      <c r="AF17" s="4" t="str">
        <f t="shared" si="0"/>
        <v xml:space="preserve">no se genero </v>
      </c>
      <c r="AG17" s="4" t="str">
        <f t="shared" si="0"/>
        <v xml:space="preserve">no se genero </v>
      </c>
      <c r="AH17" s="4" t="s">
        <v>347</v>
      </c>
      <c r="AI17" s="4" t="s">
        <v>348</v>
      </c>
      <c r="AJ17" s="16" t="s">
        <v>358</v>
      </c>
      <c r="AK17" s="15" t="s">
        <v>360</v>
      </c>
      <c r="AL17" s="16" t="s">
        <v>368</v>
      </c>
      <c r="AM17" s="16" t="s">
        <v>369</v>
      </c>
      <c r="AN17" s="11">
        <v>0</v>
      </c>
      <c r="AO17" s="12">
        <v>629991.18999999994</v>
      </c>
      <c r="AP17" s="16">
        <v>0</v>
      </c>
      <c r="AQ17" s="4">
        <f t="shared" ref="AQ17" si="31">AP17</f>
        <v>0</v>
      </c>
      <c r="AR17" s="4" t="s">
        <v>370</v>
      </c>
      <c r="AS17" s="4" t="str">
        <f t="shared" ref="AS17" si="32">AR17</f>
        <v>m/n</v>
      </c>
      <c r="AT17" s="9" t="s">
        <v>371</v>
      </c>
      <c r="AU17" s="4" t="s">
        <v>372</v>
      </c>
      <c r="AV17" s="4" t="s">
        <v>373</v>
      </c>
      <c r="AW17" s="4" t="str">
        <f t="shared" si="7"/>
        <v>19 de noviembre-2021</v>
      </c>
      <c r="AX17" s="4" t="str">
        <f t="shared" si="8"/>
        <v>21 de diciembre-2021</v>
      </c>
      <c r="AY17" s="16">
        <v>0</v>
      </c>
      <c r="AZ17" s="16">
        <v>0</v>
      </c>
      <c r="BA17" s="4">
        <f t="shared" ref="BA17" si="33">AZ17</f>
        <v>0</v>
      </c>
      <c r="BB17" s="9" t="s">
        <v>375</v>
      </c>
      <c r="BC17" s="4" t="str">
        <f>Tabla_550208!B13</f>
        <v xml:space="preserve">LOCALIDAD DE TUZANTLA </v>
      </c>
      <c r="BD17" s="4" t="s">
        <v>255</v>
      </c>
      <c r="BE17" s="4">
        <f>Tabla_550220!A13</f>
        <v>10</v>
      </c>
      <c r="BF17" s="4" t="s">
        <v>385</v>
      </c>
      <c r="BG17" s="10"/>
      <c r="BH17" s="10"/>
      <c r="BI17" s="4">
        <v>0</v>
      </c>
      <c r="BJ17" s="4">
        <v>0</v>
      </c>
      <c r="BK17" s="4" t="s">
        <v>288</v>
      </c>
      <c r="BL17" s="5">
        <v>44539</v>
      </c>
      <c r="BM17" s="5">
        <v>44539</v>
      </c>
      <c r="BN17" s="4" t="s">
        <v>289</v>
      </c>
    </row>
    <row r="18" spans="1:66" x14ac:dyDescent="0.25">
      <c r="J18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D8:D201" xr:uid="{00000000-0002-0000-0000-000000000000}">
      <formula1>Hidden_13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5BCFD89-0891-4B76-AD82-76515A8F56E7}"/>
    <hyperlink ref="H8" r:id="rId2" xr:uid="{E208C8EC-062F-4E5D-95DB-087E751CE349}"/>
    <hyperlink ref="I9" r:id="rId3" xr:uid="{98A97180-89D8-49FB-930D-9CE747EC2FC3}"/>
    <hyperlink ref="H9" r:id="rId4" xr:uid="{CA1246C2-F522-4C2B-B2F2-34A21C27783A}"/>
    <hyperlink ref="H10" r:id="rId5" xr:uid="{79662452-7AAB-4C65-8C8E-DDB154E86C07}"/>
    <hyperlink ref="I10" r:id="rId6" xr:uid="{87999339-F271-481D-BFFB-AFC81DB7907A}"/>
  </hyperlinks>
  <pageMargins left="0.7" right="0.7" top="0.75" bottom="0.75" header="0.3" footer="0.3"/>
  <pageSetup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3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8.7109375" customWidth="1"/>
    <col min="2" max="2" width="22.85546875" customWidth="1"/>
    <col min="3" max="3" width="17" bestFit="1" customWidth="1"/>
    <col min="4" max="4" width="19.140625" bestFit="1" customWidth="1"/>
    <col min="5" max="5" width="39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4">
        <v>1</v>
      </c>
      <c r="B4" s="14" t="s">
        <v>304</v>
      </c>
      <c r="C4" s="14" t="s">
        <v>303</v>
      </c>
      <c r="D4" s="14" t="s">
        <v>305</v>
      </c>
      <c r="E4" s="13" t="s">
        <v>306</v>
      </c>
      <c r="F4" s="4" t="s">
        <v>307</v>
      </c>
      <c r="G4" s="12">
        <v>739302.88</v>
      </c>
    </row>
    <row r="5" spans="1:7" x14ac:dyDescent="0.25">
      <c r="A5" s="4">
        <v>2</v>
      </c>
      <c r="B5" s="13" t="s">
        <v>308</v>
      </c>
      <c r="C5" s="13" t="s">
        <v>309</v>
      </c>
      <c r="D5" s="13" t="s">
        <v>310</v>
      </c>
      <c r="E5" s="13" t="s">
        <v>311</v>
      </c>
      <c r="F5" s="10"/>
      <c r="G5" s="12">
        <v>1356792.84</v>
      </c>
    </row>
    <row r="6" spans="1:7" x14ac:dyDescent="0.25">
      <c r="A6" s="4">
        <v>3</v>
      </c>
      <c r="B6" s="13" t="s">
        <v>308</v>
      </c>
      <c r="C6" s="13" t="s">
        <v>309</v>
      </c>
      <c r="D6" s="13" t="s">
        <v>310</v>
      </c>
      <c r="E6" s="13" t="s">
        <v>311</v>
      </c>
      <c r="F6" s="10"/>
      <c r="G6" s="12">
        <v>655493.31000000006</v>
      </c>
    </row>
    <row r="7" spans="1:7" x14ac:dyDescent="0.25">
      <c r="A7" s="4">
        <v>4</v>
      </c>
      <c r="B7" s="14" t="s">
        <v>312</v>
      </c>
      <c r="C7" s="14" t="s">
        <v>313</v>
      </c>
      <c r="D7" s="14" t="s">
        <v>314</v>
      </c>
      <c r="E7" s="14" t="s">
        <v>315</v>
      </c>
      <c r="F7" s="11" t="s">
        <v>316</v>
      </c>
      <c r="G7" s="12">
        <v>629995.54</v>
      </c>
    </row>
    <row r="8" spans="1:7" x14ac:dyDescent="0.25">
      <c r="A8" s="4">
        <v>5</v>
      </c>
      <c r="B8" s="14" t="s">
        <v>312</v>
      </c>
      <c r="C8" s="14" t="s">
        <v>313</v>
      </c>
      <c r="D8" s="14" t="s">
        <v>314</v>
      </c>
      <c r="E8" s="14" t="s">
        <v>315</v>
      </c>
      <c r="F8" s="11" t="s">
        <v>317</v>
      </c>
      <c r="G8" s="12">
        <v>299992.5</v>
      </c>
    </row>
    <row r="9" spans="1:7" x14ac:dyDescent="0.25">
      <c r="A9" s="4">
        <v>6</v>
      </c>
      <c r="B9" s="14" t="s">
        <v>304</v>
      </c>
      <c r="C9" s="14" t="s">
        <v>303</v>
      </c>
      <c r="D9" s="14" t="s">
        <v>305</v>
      </c>
      <c r="E9" s="13" t="s">
        <v>306</v>
      </c>
      <c r="F9" s="4" t="s">
        <v>307</v>
      </c>
      <c r="G9" s="12">
        <v>1200000</v>
      </c>
    </row>
    <row r="10" spans="1:7" x14ac:dyDescent="0.25">
      <c r="A10" s="4">
        <v>7</v>
      </c>
      <c r="B10" s="13" t="s">
        <v>308</v>
      </c>
      <c r="C10" s="13" t="s">
        <v>309</v>
      </c>
      <c r="D10" s="13" t="s">
        <v>310</v>
      </c>
      <c r="E10" s="13" t="s">
        <v>311</v>
      </c>
      <c r="F10" s="10"/>
      <c r="G10" s="12">
        <v>399999.93</v>
      </c>
    </row>
    <row r="11" spans="1:7" x14ac:dyDescent="0.25">
      <c r="A11" s="4">
        <v>8</v>
      </c>
      <c r="B11" s="13" t="s">
        <v>308</v>
      </c>
      <c r="C11" s="13" t="s">
        <v>309</v>
      </c>
      <c r="D11" s="13" t="s">
        <v>310</v>
      </c>
      <c r="E11" s="13" t="s">
        <v>311</v>
      </c>
      <c r="F11" s="10"/>
      <c r="G11" s="12">
        <v>391797.23</v>
      </c>
    </row>
    <row r="12" spans="1:7" x14ac:dyDescent="0.25">
      <c r="A12" s="4">
        <v>9</v>
      </c>
      <c r="B12" s="14" t="s">
        <v>318</v>
      </c>
      <c r="C12" s="14" t="s">
        <v>319</v>
      </c>
      <c r="D12" s="14" t="s">
        <v>320</v>
      </c>
      <c r="E12" s="14" t="s">
        <v>321</v>
      </c>
      <c r="F12" s="11" t="s">
        <v>322</v>
      </c>
      <c r="G12" s="12">
        <v>521353.32</v>
      </c>
    </row>
    <row r="13" spans="1:7" x14ac:dyDescent="0.25">
      <c r="A13" s="4">
        <v>10</v>
      </c>
      <c r="B13" s="14" t="s">
        <v>323</v>
      </c>
      <c r="C13" s="14" t="s">
        <v>324</v>
      </c>
      <c r="D13" s="14" t="s">
        <v>325</v>
      </c>
      <c r="E13" s="14" t="s">
        <v>326</v>
      </c>
      <c r="F13" s="11" t="s">
        <v>327</v>
      </c>
      <c r="G13" s="12">
        <v>629991.18999999994</v>
      </c>
    </row>
  </sheetData>
  <phoneticPr fontId="5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3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11">
        <v>1</v>
      </c>
      <c r="B4" s="10" t="s">
        <v>376</v>
      </c>
      <c r="C4" s="10"/>
      <c r="D4" s="10"/>
      <c r="E4" s="10" t="s">
        <v>278</v>
      </c>
    </row>
    <row r="5" spans="1:5" x14ac:dyDescent="0.25">
      <c r="A5" s="11">
        <v>2</v>
      </c>
      <c r="B5" s="10" t="s">
        <v>377</v>
      </c>
      <c r="C5" s="10"/>
      <c r="D5" s="10"/>
      <c r="E5" s="10" t="s">
        <v>278</v>
      </c>
    </row>
    <row r="6" spans="1:5" x14ac:dyDescent="0.25">
      <c r="A6" s="11">
        <v>3</v>
      </c>
      <c r="B6" s="10" t="s">
        <v>378</v>
      </c>
      <c r="C6" s="10"/>
      <c r="D6" s="10"/>
      <c r="E6" s="10" t="s">
        <v>278</v>
      </c>
    </row>
    <row r="7" spans="1:5" x14ac:dyDescent="0.25">
      <c r="A7" s="11">
        <v>4</v>
      </c>
      <c r="B7" s="10" t="s">
        <v>379</v>
      </c>
      <c r="C7" s="10"/>
      <c r="D7" s="10"/>
      <c r="E7" s="10" t="s">
        <v>278</v>
      </c>
    </row>
    <row r="8" spans="1:5" x14ac:dyDescent="0.25">
      <c r="A8" s="11">
        <v>5</v>
      </c>
      <c r="B8" s="10" t="s">
        <v>380</v>
      </c>
      <c r="C8" s="10"/>
      <c r="D8" s="10"/>
      <c r="E8" s="10" t="s">
        <v>278</v>
      </c>
    </row>
    <row r="9" spans="1:5" x14ac:dyDescent="0.25">
      <c r="A9" s="11">
        <v>6</v>
      </c>
      <c r="B9" s="10" t="s">
        <v>376</v>
      </c>
      <c r="C9" s="10"/>
      <c r="D9" s="10"/>
      <c r="E9" s="10" t="s">
        <v>278</v>
      </c>
    </row>
    <row r="10" spans="1:5" x14ac:dyDescent="0.25">
      <c r="A10" s="11">
        <v>7</v>
      </c>
      <c r="B10" s="10" t="s">
        <v>381</v>
      </c>
      <c r="C10" s="10"/>
      <c r="D10" s="10"/>
      <c r="E10" s="10" t="s">
        <v>278</v>
      </c>
    </row>
    <row r="11" spans="1:5" x14ac:dyDescent="0.25">
      <c r="A11" s="11">
        <v>8</v>
      </c>
      <c r="B11" s="10" t="s">
        <v>382</v>
      </c>
      <c r="C11" s="10"/>
      <c r="D11" s="10"/>
      <c r="E11" s="10" t="s">
        <v>278</v>
      </c>
    </row>
    <row r="12" spans="1:5" x14ac:dyDescent="0.25">
      <c r="A12" s="11">
        <v>9</v>
      </c>
      <c r="B12" s="10" t="s">
        <v>383</v>
      </c>
      <c r="C12" s="10"/>
      <c r="D12" s="10"/>
      <c r="E12" s="10" t="s">
        <v>278</v>
      </c>
    </row>
    <row r="13" spans="1:5" x14ac:dyDescent="0.25">
      <c r="A13" s="11">
        <v>10</v>
      </c>
      <c r="B13" s="10" t="s">
        <v>384</v>
      </c>
      <c r="C13" s="10"/>
      <c r="D13" s="10"/>
      <c r="E13" s="10" t="s">
        <v>278</v>
      </c>
    </row>
  </sheetData>
  <dataValidations count="1">
    <dataValidation type="list" allowBlank="1" showErrorMessage="1" sqref="E4:E198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3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10">
        <v>1</v>
      </c>
      <c r="B4" s="10" t="s">
        <v>290</v>
      </c>
      <c r="C4" s="10" t="s">
        <v>290</v>
      </c>
      <c r="D4" s="10" t="s">
        <v>290</v>
      </c>
      <c r="E4" s="10" t="s">
        <v>290</v>
      </c>
    </row>
    <row r="5" spans="1:5" x14ac:dyDescent="0.25">
      <c r="A5" s="10">
        <v>2</v>
      </c>
      <c r="B5" s="10" t="s">
        <v>290</v>
      </c>
      <c r="C5" s="10" t="s">
        <v>290</v>
      </c>
      <c r="D5" s="10" t="s">
        <v>290</v>
      </c>
      <c r="E5" s="10" t="s">
        <v>290</v>
      </c>
    </row>
    <row r="6" spans="1:5" x14ac:dyDescent="0.25">
      <c r="A6" s="10">
        <v>3</v>
      </c>
      <c r="B6" s="10" t="s">
        <v>290</v>
      </c>
      <c r="C6" s="10" t="s">
        <v>290</v>
      </c>
      <c r="D6" s="10" t="s">
        <v>290</v>
      </c>
      <c r="E6" s="10" t="s">
        <v>290</v>
      </c>
    </row>
    <row r="7" spans="1:5" x14ac:dyDescent="0.25">
      <c r="A7" s="10">
        <v>4</v>
      </c>
      <c r="B7" s="10" t="s">
        <v>290</v>
      </c>
      <c r="C7" s="10" t="s">
        <v>290</v>
      </c>
      <c r="D7" s="10" t="s">
        <v>290</v>
      </c>
      <c r="E7" s="10" t="s">
        <v>290</v>
      </c>
    </row>
    <row r="8" spans="1:5" x14ac:dyDescent="0.25">
      <c r="A8" s="10">
        <v>5</v>
      </c>
      <c r="B8" s="10" t="s">
        <v>290</v>
      </c>
      <c r="C8" s="10" t="s">
        <v>290</v>
      </c>
      <c r="D8" s="10" t="s">
        <v>290</v>
      </c>
      <c r="E8" s="10" t="s">
        <v>290</v>
      </c>
    </row>
    <row r="9" spans="1:5" x14ac:dyDescent="0.25">
      <c r="A9" s="10">
        <v>6</v>
      </c>
      <c r="B9" s="10" t="s">
        <v>290</v>
      </c>
      <c r="C9" s="10" t="s">
        <v>290</v>
      </c>
      <c r="D9" s="10" t="s">
        <v>290</v>
      </c>
      <c r="E9" s="10" t="s">
        <v>290</v>
      </c>
    </row>
    <row r="10" spans="1:5" x14ac:dyDescent="0.25">
      <c r="A10" s="10">
        <v>7</v>
      </c>
      <c r="B10" s="10" t="s">
        <v>290</v>
      </c>
      <c r="C10" s="10" t="s">
        <v>290</v>
      </c>
      <c r="D10" s="10" t="s">
        <v>290</v>
      </c>
      <c r="E10" s="10" t="s">
        <v>290</v>
      </c>
    </row>
    <row r="11" spans="1:5" x14ac:dyDescent="0.25">
      <c r="A11" s="10">
        <v>8</v>
      </c>
      <c r="B11" s="10" t="s">
        <v>290</v>
      </c>
      <c r="C11" s="10" t="s">
        <v>290</v>
      </c>
      <c r="D11" s="10" t="s">
        <v>290</v>
      </c>
      <c r="E11" s="10" t="s">
        <v>290</v>
      </c>
    </row>
    <row r="12" spans="1:5" x14ac:dyDescent="0.25">
      <c r="A12" s="10">
        <v>9</v>
      </c>
      <c r="B12" s="10" t="s">
        <v>290</v>
      </c>
      <c r="C12" s="10" t="s">
        <v>290</v>
      </c>
      <c r="D12" s="10" t="s">
        <v>290</v>
      </c>
      <c r="E12" s="10" t="s">
        <v>290</v>
      </c>
    </row>
    <row r="13" spans="1:5" x14ac:dyDescent="0.25">
      <c r="A13" s="10">
        <v>10</v>
      </c>
      <c r="B13" s="10" t="s">
        <v>290</v>
      </c>
      <c r="C13" s="10" t="s">
        <v>290</v>
      </c>
      <c r="D13" s="10" t="s">
        <v>290</v>
      </c>
      <c r="E13" s="10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cp:lastPrinted>2021-12-09T16:19:24Z</cp:lastPrinted>
  <dcterms:created xsi:type="dcterms:W3CDTF">2021-03-11T21:22:08Z</dcterms:created>
  <dcterms:modified xsi:type="dcterms:W3CDTF">2021-12-09T18:02:51Z</dcterms:modified>
</cp:coreProperties>
</file>